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Questa_cartella_di_lavoro"/>
  <mc:AlternateContent xmlns:mc="http://schemas.openxmlformats.org/markup-compatibility/2006">
    <mc:Choice Requires="x15">
      <x15ac:absPath xmlns:x15ac="http://schemas.microsoft.com/office/spreadsheetml/2010/11/ac" url="F:\DST\TEC\PRODOTTI TEC\REPORT DNF\2022\dati formato excel DA AGGIORNARE\"/>
    </mc:Choice>
  </mc:AlternateContent>
  <xr:revisionPtr revIDLastSave="0" documentId="13_ncr:1_{F244378B-7B5E-441B-B495-1EDF19EBA37B}" xr6:coauthVersionLast="47" xr6:coauthVersionMax="47" xr10:uidLastSave="{00000000-0000-0000-0000-000000000000}"/>
  <bookViews>
    <workbookView xWindow="28680" yWindow="-120" windowWidth="29040" windowHeight="16440" firstSheet="24" activeTab="36" xr2:uid="{00000000-000D-0000-FFFF-FFFF00000000}"/>
  </bookViews>
  <sheets>
    <sheet name="RNF2022" sheetId="23" r:id="rId1"/>
    <sheet name="Tab_1.1" sheetId="1" r:id="rId2"/>
    <sheet name="Tab_1.2" sheetId="2" r:id="rId3"/>
    <sheet name="Tab_1.3" sheetId="3" r:id="rId4"/>
    <sheet name="Tab_1.4" sheetId="4" r:id="rId5"/>
    <sheet name="Tab_1.5" sheetId="11" r:id="rId6"/>
    <sheet name="Tab_1.6" sheetId="12" r:id="rId7"/>
    <sheet name="Tab_1.7 a" sheetId="17" r:id="rId8"/>
    <sheet name="Tab_1.7 b" sheetId="13" r:id="rId9"/>
    <sheet name="Tab_1.8 a" sheetId="14" r:id="rId10"/>
    <sheet name="Tab_1.8 b" sheetId="58" r:id="rId11"/>
    <sheet name="Tab_1.9 a" sheetId="18" r:id="rId12"/>
    <sheet name="Tab_1.9 b" sheetId="21" r:id="rId13"/>
    <sheet name="Tab_1.9 c" sheetId="22" r:id="rId14"/>
    <sheet name="Tab_1.10" sheetId="16" r:id="rId15"/>
    <sheet name="Tab_2.1" sheetId="31" r:id="rId16"/>
    <sheet name="Tab_2.2 a" sheetId="32" r:id="rId17"/>
    <sheet name="Tab_2.2 b" sheetId="34" r:id="rId18"/>
    <sheet name="Tab_2.3" sheetId="35" r:id="rId19"/>
    <sheet name="Tab_2.4 a" sheetId="36" r:id="rId20"/>
    <sheet name="Tab_2.4 b" sheetId="37" r:id="rId21"/>
    <sheet name="Tab_2.4 c" sheetId="38" r:id="rId22"/>
    <sheet name="Tab_3.1" sheetId="43" r:id="rId23"/>
    <sheet name="Tab_3.2 a" sheetId="44" r:id="rId24"/>
    <sheet name="Tab_3.2 b" sheetId="45" r:id="rId25"/>
    <sheet name="Tab_3.3" sheetId="46" r:id="rId26"/>
    <sheet name="Tab_3.4" sheetId="47" r:id="rId27"/>
    <sheet name="Tab_3.5" sheetId="48" r:id="rId28"/>
    <sheet name="Tab_3.6 a" sheetId="49" r:id="rId29"/>
    <sheet name="Tab_3.6 b" sheetId="50" r:id="rId30"/>
    <sheet name="Tab_3.6 c" sheetId="51" r:id="rId31"/>
    <sheet name="Tab_3.7" sheetId="52" r:id="rId32"/>
    <sheet name="Tab_3.8" sheetId="53" r:id="rId33"/>
    <sheet name="Tab_3.9 a" sheetId="54" r:id="rId34"/>
    <sheet name="Tab_3.9 b" sheetId="55" r:id="rId35"/>
    <sheet name="Tab_3.9 c" sheetId="56" r:id="rId36"/>
    <sheet name="App" sheetId="57" r:id="rId37"/>
  </sheets>
  <definedNames>
    <definedName name="_xlnm._FilterDatabase" localSheetId="0" hidden="1">'RNF2022'!$B$5:$D$5</definedName>
    <definedName name="_xlnm._FilterDatabase" localSheetId="1" hidden="1">Tab_1.1!$A$5:$A$5</definedName>
    <definedName name="_xlnm._FilterDatabase" localSheetId="14" hidden="1">Tab_1.10!$A$6:$A$6</definedName>
    <definedName name="_xlnm._FilterDatabase" localSheetId="2" hidden="1">Tab_1.2!$A$5:$A$5</definedName>
    <definedName name="_xlnm._FilterDatabase" localSheetId="3" hidden="1">Tab_1.3!$A$5:$A$5</definedName>
    <definedName name="_xlnm._FilterDatabase" localSheetId="4" hidden="1">Tab_1.4!$A$6:$A$6</definedName>
    <definedName name="_xlnm._FilterDatabase" localSheetId="5" hidden="1">Tab_1.5!$A$4:$B$12</definedName>
    <definedName name="_xlnm._FilterDatabase" localSheetId="6" hidden="1">Tab_1.6!$A$5:$A$5</definedName>
    <definedName name="_xlnm._FilterDatabase" localSheetId="7" hidden="1">'Tab_1.7 a'!$A$5:$B$5</definedName>
    <definedName name="_xlnm._FilterDatabase" localSheetId="8" hidden="1">'Tab_1.7 b'!$A$5:$B$5</definedName>
    <definedName name="_xlnm._FilterDatabase" localSheetId="9" hidden="1">'Tab_1.8 a'!$A$6:$A$6</definedName>
    <definedName name="_xlnm._FilterDatabase" localSheetId="10" hidden="1">'Tab_1.8 b'!$A$5:$C$15</definedName>
    <definedName name="_xlnm._FilterDatabase" localSheetId="11" hidden="1">'Tab_1.9 a'!$A$5:$B$5</definedName>
    <definedName name="_xlnm._FilterDatabase" localSheetId="12" hidden="1">'Tab_1.9 b'!$A$5:$B$5</definedName>
    <definedName name="_xlnm._FilterDatabase" localSheetId="13" hidden="1">'Tab_1.9 c'!$A$5:$A$5</definedName>
    <definedName name="_xlnm._FilterDatabase" localSheetId="15" hidden="1">Tab_2.1!$A$6:$A$6</definedName>
    <definedName name="_xlnm._FilterDatabase" localSheetId="16" hidden="1">'Tab_2.2 a'!$A$5:$A$5</definedName>
    <definedName name="_xlnm._FilterDatabase" localSheetId="17" hidden="1">'Tab_2.2 b'!$A$5:$B$5</definedName>
    <definedName name="_xlnm._FilterDatabase" localSheetId="18" hidden="1">Tab_2.3!$A$5:$A$9</definedName>
    <definedName name="_xlnm._FilterDatabase" localSheetId="19" hidden="1">'Tab_2.4 a'!$A$5:$A$5</definedName>
    <definedName name="_xlnm._FilterDatabase" localSheetId="20" hidden="1">'Tab_2.4 b'!$A$5:$B$10</definedName>
    <definedName name="_xlnm._FilterDatabase" localSheetId="21" hidden="1">'Tab_2.4 c'!$A$5:$B$9</definedName>
    <definedName name="_xlnm._FilterDatabase" localSheetId="22" hidden="1">Tab_3.1!$A$6:$A$6</definedName>
    <definedName name="_xlnm._FilterDatabase" localSheetId="23" hidden="1">'Tab_3.2 a'!$A$4:$B$19</definedName>
    <definedName name="_xlnm._FilterDatabase" localSheetId="24" hidden="1">'Tab_3.2 b'!$A$4:$B$4</definedName>
    <definedName name="_xlnm._FilterDatabase" localSheetId="25" hidden="1">Tab_3.3!$A$6:$A$6</definedName>
    <definedName name="_xlnm._FilterDatabase" localSheetId="26" hidden="1">Tab_3.4!$A$5:$A$5</definedName>
    <definedName name="_xlnm._FilterDatabase" localSheetId="27" hidden="1">Tab_3.5!$A$5:$A$5</definedName>
    <definedName name="_xlnm._FilterDatabase" localSheetId="28" hidden="1">'Tab_3.6 a'!$A$4:$A$7</definedName>
    <definedName name="_xlnm._FilterDatabase" localSheetId="29" hidden="1">'Tab_3.6 b'!$A$4:$A$7</definedName>
    <definedName name="_xlnm._FilterDatabase" localSheetId="30" hidden="1">'Tab_3.6 c'!$A$4:$A$4</definedName>
    <definedName name="_xlnm._FilterDatabase" localSheetId="31" hidden="1">Tab_3.7!$A$5:$A$5</definedName>
    <definedName name="_xlnm._FilterDatabase" localSheetId="32" hidden="1">Tab_3.8!$A$5:$A$5</definedName>
    <definedName name="_xlnm._FilterDatabase" localSheetId="33" hidden="1">'Tab_3.9 a'!$A$4:$A$6</definedName>
    <definedName name="_xlnm._FilterDatabase" localSheetId="34" hidden="1">'Tab_3.9 b'!$A$4:$A$4</definedName>
    <definedName name="_xlnm._FilterDatabase" localSheetId="35" hidden="1">'Tab_3.9 c'!$A$4:$A$6</definedName>
    <definedName name="_Ref371363178" localSheetId="15">Tab_2.1!#REF!</definedName>
    <definedName name="_Ref371363190" localSheetId="16">'Tab_2.2 a'!#REF!</definedName>
    <definedName name="_Ref371363190" localSheetId="17">'Tab_2.2 b'!#REF!</definedName>
    <definedName name="_Ref437852665" localSheetId="18">Tab_2.3!#REF!</definedName>
    <definedName name="_Ref498018223" localSheetId="22">Tab_3.1!#REF!</definedName>
    <definedName name="_Ref498018233" localSheetId="23">'Tab_3.2 a'!#REF!</definedName>
    <definedName name="_Ref498018233" localSheetId="24">'Tab_3.2 b'!#REF!</definedName>
    <definedName name="_Ref498018252" localSheetId="25">Tab_3.3!#REF!</definedName>
    <definedName name="_Ref498018300" localSheetId="26">Tab_3.4!#REF!</definedName>
    <definedName name="_Ref498018328" localSheetId="27">Tab_3.5!#REF!</definedName>
    <definedName name="_Ref498018328" localSheetId="32">Tab_3.8!#REF!</definedName>
    <definedName name="_Ref498018339" localSheetId="28">'Tab_3.6 a'!#REF!</definedName>
    <definedName name="_Ref498018339" localSheetId="29">'Tab_3.6 b'!#REF!</definedName>
    <definedName name="_Ref498018339" localSheetId="30">'Tab_3.6 c'!#REF!</definedName>
    <definedName name="_Ref498018339" localSheetId="33">'Tab_3.9 a'!#REF!</definedName>
    <definedName name="_Ref498018339" localSheetId="34">'Tab_3.9 b'!#REF!</definedName>
    <definedName name="_Ref498018339" localSheetId="35">'Tab_3.9 c'!#REF!</definedName>
    <definedName name="_Ref66111768" localSheetId="31">Tab_3.7!#REF!</definedName>
    <definedName name="_Ref69215026" localSheetId="2">Tab_1.2!#REF!</definedName>
    <definedName name="_Ref69217987" localSheetId="3">Tab_1.3!#REF!</definedName>
    <definedName name="_Ref69233447" localSheetId="4">Tab_1.4!#REF!</definedName>
    <definedName name="_Ref69233456" localSheetId="5">Tab_1.5!#REF!</definedName>
    <definedName name="_Ref69233593" localSheetId="6">Tab_1.6!#REF!</definedName>
    <definedName name="_Ref69233692" localSheetId="7">'Tab_1.7 a'!#REF!</definedName>
    <definedName name="_Ref69233692" localSheetId="8">'Tab_1.7 b'!#REF!</definedName>
    <definedName name="_Ref69233833" localSheetId="9">'Tab_1.8 a'!#REF!</definedName>
    <definedName name="_Ref69233833" localSheetId="10">'Tab_1.8 b'!#REF!</definedName>
    <definedName name="_Ref69234128" localSheetId="11">'Tab_1.9 a'!#REF!</definedName>
    <definedName name="_Ref69234128" localSheetId="12">'Tab_1.9 b'!#REF!</definedName>
    <definedName name="_Ref69234128" localSheetId="13">'Tab_1.9 c'!#REF!</definedName>
    <definedName name="_Ref69234298" localSheetId="14">Tab_1.10!#REF!</definedName>
    <definedName name="_Ref70516897" localSheetId="19">'Tab_2.4 a'!#REF!</definedName>
    <definedName name="_Ref70516897" localSheetId="20">'Tab_2.4 b'!#REF!</definedName>
    <definedName name="_Ref70516897" localSheetId="21">'Tab_2.4 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0" i="23" l="1"/>
  <c r="D48" i="23"/>
  <c r="D42" i="23" l="1"/>
  <c r="D25" i="23"/>
  <c r="C26" i="23"/>
  <c r="C25" i="23"/>
  <c r="B25" i="23"/>
  <c r="C93" i="23" l="1"/>
  <c r="C92" i="23"/>
  <c r="C91" i="23"/>
  <c r="C90" i="23"/>
  <c r="C88" i="23"/>
  <c r="C89" i="23"/>
  <c r="C87" i="23"/>
  <c r="C86" i="23"/>
  <c r="C82" i="23"/>
  <c r="D81" i="23"/>
  <c r="C81" i="23"/>
  <c r="B81" i="23"/>
  <c r="C80" i="23"/>
  <c r="D79" i="23"/>
  <c r="C79" i="23"/>
  <c r="B79" i="23"/>
  <c r="C78" i="23"/>
  <c r="D77" i="23"/>
  <c r="C77" i="23"/>
  <c r="B77" i="23"/>
  <c r="C76" i="23"/>
  <c r="D75" i="23"/>
  <c r="C75" i="23"/>
  <c r="B75" i="23"/>
  <c r="C74" i="23"/>
  <c r="D73" i="23"/>
  <c r="C73" i="23"/>
  <c r="B73" i="23"/>
  <c r="C72" i="23"/>
  <c r="D71" i="23"/>
  <c r="C71" i="23"/>
  <c r="B71" i="23"/>
  <c r="C70" i="23"/>
  <c r="D69" i="23"/>
  <c r="C69" i="23"/>
  <c r="B69" i="23"/>
  <c r="C68" i="23"/>
  <c r="D67" i="23"/>
  <c r="C67" i="23"/>
  <c r="B67" i="23"/>
  <c r="C66" i="23"/>
  <c r="D65" i="23"/>
  <c r="C65" i="23"/>
  <c r="B65" i="23"/>
  <c r="C47" i="23"/>
  <c r="D46" i="23"/>
  <c r="C46" i="23"/>
  <c r="B46" i="23"/>
  <c r="C64" i="23"/>
  <c r="D63" i="23"/>
  <c r="C63" i="23"/>
  <c r="B63" i="23"/>
  <c r="C62" i="23"/>
  <c r="D61" i="23"/>
  <c r="C61" i="23"/>
  <c r="B61" i="23"/>
  <c r="C60" i="23"/>
  <c r="D59" i="23"/>
  <c r="C59" i="23"/>
  <c r="B59" i="23"/>
  <c r="C58" i="23"/>
  <c r="D57" i="23"/>
  <c r="C57" i="23"/>
  <c r="B57" i="23"/>
  <c r="C56" i="23"/>
  <c r="D55" i="23"/>
  <c r="C55" i="23"/>
  <c r="B55" i="23"/>
  <c r="B40" i="23"/>
  <c r="B42" i="23"/>
  <c r="C42" i="23"/>
  <c r="C40" i="23"/>
  <c r="C51" i="23" l="1"/>
  <c r="C50" i="23"/>
  <c r="B50" i="23"/>
  <c r="C49" i="23"/>
  <c r="C48" i="23"/>
  <c r="B48" i="23"/>
  <c r="D44" i="23"/>
  <c r="C45" i="23"/>
  <c r="C44" i="23"/>
  <c r="B44" i="23"/>
  <c r="C43" i="23"/>
  <c r="D40" i="23"/>
  <c r="D38" i="23"/>
  <c r="C41" i="23"/>
  <c r="C39" i="23"/>
  <c r="C38" i="23"/>
  <c r="B38" i="23"/>
  <c r="C34" i="23"/>
  <c r="D33" i="23"/>
  <c r="C33" i="23"/>
  <c r="B33" i="23"/>
  <c r="C32" i="23"/>
  <c r="D31" i="23"/>
  <c r="C31" i="23"/>
  <c r="B31" i="23"/>
  <c r="C30" i="23"/>
  <c r="D29" i="23"/>
  <c r="C29" i="23"/>
  <c r="B29" i="23"/>
  <c r="C28" i="23"/>
  <c r="D27" i="23"/>
  <c r="C27" i="23"/>
  <c r="B27" i="23"/>
  <c r="C24" i="23"/>
  <c r="D23" i="23"/>
  <c r="C23" i="23"/>
  <c r="B23" i="23"/>
  <c r="C22" i="23"/>
  <c r="D21" i="23"/>
  <c r="C21" i="23"/>
  <c r="B21" i="23"/>
  <c r="D19" i="23"/>
  <c r="D17" i="23"/>
  <c r="D15" i="23"/>
  <c r="D13" i="23"/>
  <c r="D11" i="23"/>
  <c r="D9" i="23"/>
  <c r="D7" i="23" l="1"/>
  <c r="C20" i="23"/>
  <c r="C19" i="23"/>
  <c r="C18" i="23"/>
  <c r="C17" i="23"/>
  <c r="C16" i="23"/>
  <c r="C15" i="23"/>
  <c r="C14" i="23"/>
  <c r="C13" i="23"/>
  <c r="C12" i="23"/>
  <c r="C11" i="23"/>
  <c r="C10" i="23"/>
  <c r="C9" i="23"/>
  <c r="C8" i="23"/>
  <c r="C7" i="23"/>
  <c r="B19" i="23" l="1"/>
  <c r="B17" i="23"/>
  <c r="B15" i="23"/>
  <c r="B13" i="23"/>
  <c r="B11" i="23"/>
  <c r="B9" i="23"/>
  <c r="B7" i="23"/>
</calcChain>
</file>

<file path=xl/sharedStrings.xml><?xml version="1.0" encoding="utf-8"?>
<sst xmlns="http://schemas.openxmlformats.org/spreadsheetml/2006/main" count="883" uniqueCount="369">
  <si>
    <t>Ftse Mib</t>
  </si>
  <si>
    <t xml:space="preserve">Tab. 1.1 </t>
  </si>
  <si>
    <t>capitalizzazione totale (mld euro)
total market capitalisation (bln euro)</t>
  </si>
  <si>
    <t xml:space="preserve">numero 
number </t>
  </si>
  <si>
    <t>società che pubblicano la DNF
firms publishing the NFS</t>
  </si>
  <si>
    <t>% totale
% total</t>
  </si>
  <si>
    <t>società esentate per dimensioni
firms exempted for size</t>
  </si>
  <si>
    <t xml:space="preserve">Tab. 1.2 </t>
  </si>
  <si>
    <t>dichiarazione non finanziaria (DNF)
non-financial statement (NFS)</t>
  </si>
  <si>
    <t>numero società
number of companies</t>
  </si>
  <si>
    <t>DNF e Bilancio di sostenibilità
NFS and Sustainability Report</t>
  </si>
  <si>
    <t>Rapporto integrato
Integrated Report</t>
  </si>
  <si>
    <t>DNF e Rapporto integrato
NFS and Integrated Report</t>
  </si>
  <si>
    <t>….</t>
  </si>
  <si>
    <t xml:space="preserve">Tab. 1.3 </t>
  </si>
  <si>
    <t>matrice di materialità
materiality matrix</t>
  </si>
  <si>
    <t xml:space="preserve">Involvement of internal bodies and external stakeholders in the materiality analysis </t>
  </si>
  <si>
    <t>Tab. 1.4</t>
  </si>
  <si>
    <t>Coinvolgimento di organi interni e stakeholders esterni nell’analisi di materialità</t>
  </si>
  <si>
    <t xml:space="preserve">nessun aggiornamento
no update	</t>
  </si>
  <si>
    <t>coinvolgimento organi interni
internal bodies involvement</t>
  </si>
  <si>
    <t xml:space="preserve">di cui: top management
of which: top managers </t>
  </si>
  <si>
    <t>coinvolgimento stakeholders esterni
stakeholders engagement</t>
  </si>
  <si>
    <t>coinvolgimento interno ed esterno
internal and external involvement</t>
  </si>
  <si>
    <t>Tab. 1.5</t>
  </si>
  <si>
    <t xml:space="preserve">Tab. 1.6 </t>
  </si>
  <si>
    <t>% totale settore
% total industry</t>
  </si>
  <si>
    <t>Mid Cap</t>
  </si>
  <si>
    <t>Star</t>
  </si>
  <si>
    <t xml:space="preserve">Best practices adopted in the materiality analysis by market index </t>
  </si>
  <si>
    <t xml:space="preserve">Board of directors involvement in the materiality analysis </t>
  </si>
  <si>
    <t>Coinvolgimento dell'organo di amministrazione nell'analisi di materialità</t>
  </si>
  <si>
    <t xml:space="preserve">% totale 
% total </t>
  </si>
  <si>
    <t>approvazione del board
approved by the board of directors</t>
  </si>
  <si>
    <t>validazione del board
validated by the board</t>
  </si>
  <si>
    <t>condivisione con il board
agreed with the board</t>
  </si>
  <si>
    <t>approvazione da uno o più comitati endoconsiliari
approved by one or more board committees</t>
  </si>
  <si>
    <t>altro tipo di coinvolgimento
other types of involvement</t>
  </si>
  <si>
    <t>nessun coinvolgimento
no involvement</t>
  </si>
  <si>
    <t>Corsi di formazione per impiegati e managers su tematiche ESG per settore di attività</t>
  </si>
  <si>
    <t xml:space="preserve">Corsi di formazione per impiegati e managers su tematiche ESG per indice di mercato </t>
  </si>
  <si>
    <t xml:space="preserve">Training programmes for employees and managers covering ESG by market index </t>
  </si>
  <si>
    <t>innovazione
innovation</t>
  </si>
  <si>
    <t>capitale umano
human capital</t>
  </si>
  <si>
    <t>ambiente
environment</t>
  </si>
  <si>
    <t>sostenibilità
sustainability issues</t>
  </si>
  <si>
    <t>relazione con il cliente
customer relationship</t>
  </si>
  <si>
    <t>Tab. 1.10</t>
  </si>
  <si>
    <t>Integrazione della sostenibilità nella visione aziendale</t>
  </si>
  <si>
    <t>alcuni elementi di valore a lungo termine
some long-term value elements</t>
  </si>
  <si>
    <t>integrazione completa di strategia ed ESG
full integration of strategy and ESG</t>
  </si>
  <si>
    <t>nessun argomento menzionato
no issue mentioned</t>
  </si>
  <si>
    <t xml:space="preserve">aggiornamento completo
complete updated 	</t>
  </si>
  <si>
    <r>
      <rPr>
        <b/>
        <i/>
        <sz val="10"/>
        <color theme="1"/>
        <rFont val="Calibri"/>
        <family val="2"/>
        <scheme val="minor"/>
      </rPr>
      <t>Best practices</t>
    </r>
    <r>
      <rPr>
        <b/>
        <sz val="10"/>
        <color theme="1"/>
        <rFont val="Calibri"/>
        <family val="2"/>
        <scheme val="minor"/>
      </rPr>
      <t xml:space="preserve"> adottate per l’analisi di materialità per indice di mercato </t>
    </r>
  </si>
  <si>
    <r>
      <rPr>
        <b/>
        <i/>
        <sz val="10"/>
        <color theme="1"/>
        <rFont val="Calibri"/>
        <family val="2"/>
        <scheme val="minor"/>
      </rPr>
      <t>Best practices</t>
    </r>
    <r>
      <rPr>
        <b/>
        <sz val="10"/>
        <color theme="1"/>
        <rFont val="Calibri"/>
        <family val="2"/>
        <scheme val="minor"/>
      </rPr>
      <t xml:space="preserve"> adottate per l’analisi di materialità per settore di attività </t>
    </r>
  </si>
  <si>
    <t>società esentate per gruppo
firms exempted for group</t>
  </si>
  <si>
    <t>Società italiane quotate che pubblicano le dichiarazioni non finanziarie</t>
  </si>
  <si>
    <t xml:space="preserve">Italian listed companies publishing non-financial statements </t>
  </si>
  <si>
    <t xml:space="preserve">Modalità di rendicontazione delle informazioni non finanziarie </t>
  </si>
  <si>
    <t>Non-financial information reporting</t>
  </si>
  <si>
    <r>
      <t>società considerate</t>
    </r>
    <r>
      <rPr>
        <i/>
        <sz val="10"/>
        <color theme="1"/>
        <rFont val="Calibri"/>
        <family val="2"/>
        <scheme val="minor"/>
      </rPr>
      <t xml:space="preserve"> 
(quotate anche nell’anno di rilevazione)</t>
    </r>
    <r>
      <rPr>
        <b/>
        <i/>
        <sz val="10"/>
        <color theme="1"/>
        <rFont val="Calibri"/>
        <family val="2"/>
        <scheme val="minor"/>
      </rPr>
      <t xml:space="preserve">
covered companies 
</t>
    </r>
    <r>
      <rPr>
        <i/>
        <sz val="10"/>
        <color theme="1"/>
        <rFont val="Calibri"/>
        <family val="2"/>
        <scheme val="minor"/>
      </rPr>
      <t>(also listed in the year of data collection)</t>
    </r>
  </si>
  <si>
    <t>DNF inclusa nella relazione sulla gestione
NFS included in the management report</t>
  </si>
  <si>
    <t>DNF separata dalla relazione sulla gestione
NFS separated from the management report</t>
  </si>
  <si>
    <t>Analisi di materialità</t>
  </si>
  <si>
    <t>Materiality analysis</t>
  </si>
  <si>
    <t>analisi di materialità
materiality analysis</t>
  </si>
  <si>
    <t>numero società
no. of companies</t>
  </si>
  <si>
    <r>
      <t>numero società considerate</t>
    </r>
    <r>
      <rPr>
        <i/>
        <sz val="10"/>
        <color theme="1"/>
        <rFont val="Calibri"/>
        <family val="2"/>
        <scheme val="minor"/>
      </rPr>
      <t xml:space="preserve"> 
(che effettuano l’analisi di materialità)</t>
    </r>
    <r>
      <rPr>
        <b/>
        <i/>
        <sz val="10"/>
        <color theme="1"/>
        <rFont val="Calibri"/>
        <family val="2"/>
        <scheme val="minor"/>
      </rPr>
      <t xml:space="preserve">
number of covered companies 
</t>
    </r>
    <r>
      <rPr>
        <i/>
        <sz val="10"/>
        <color theme="1"/>
        <rFont val="Calibri"/>
        <family val="2"/>
        <scheme val="minor"/>
      </rPr>
      <t>(carrying out the materiality analysis)</t>
    </r>
  </si>
  <si>
    <t xml:space="preserve">solo controllo (desk analysis)
only check (desk analysis)	</t>
  </si>
  <si>
    <t>Data collection systems and platforms for stakeholders engagement</t>
  </si>
  <si>
    <r>
      <t xml:space="preserve">numero società considerate 
</t>
    </r>
    <r>
      <rPr>
        <i/>
        <sz val="10"/>
        <color theme="1"/>
        <rFont val="Calibri"/>
        <family val="2"/>
        <scheme val="minor"/>
      </rPr>
      <t xml:space="preserve">(che pubblicano la DNF)
</t>
    </r>
    <r>
      <rPr>
        <b/>
        <i/>
        <sz val="10"/>
        <color theme="1"/>
        <rFont val="Calibri"/>
        <family val="2"/>
        <scheme val="minor"/>
      </rPr>
      <t xml:space="preserve">number of covered companies 
</t>
    </r>
    <r>
      <rPr>
        <i/>
        <sz val="10"/>
        <color theme="1"/>
        <rFont val="Calibri"/>
        <family val="2"/>
        <scheme val="minor"/>
      </rPr>
      <t>(publishing the NFS)</t>
    </r>
  </si>
  <si>
    <t>sistemi di raccolta
data collection system</t>
  </si>
  <si>
    <t>Tab. 1.7 a</t>
  </si>
  <si>
    <t>Tab. 1.7 b</t>
  </si>
  <si>
    <r>
      <t xml:space="preserve">numero società che informano       </t>
    </r>
    <r>
      <rPr>
        <b/>
        <sz val="10"/>
        <color theme="0"/>
        <rFont val="Calibri"/>
        <family val="2"/>
        <scheme val="minor"/>
      </rPr>
      <t xml:space="preserve"> | 
</t>
    </r>
    <r>
      <rPr>
        <b/>
        <sz val="10"/>
        <color theme="1"/>
        <rFont val="Calibri"/>
        <family val="2"/>
        <scheme val="minor"/>
      </rPr>
      <t>number of companies that disclose</t>
    </r>
  </si>
  <si>
    <r>
      <t xml:space="preserve">numero società considerate 
</t>
    </r>
    <r>
      <rPr>
        <i/>
        <sz val="10"/>
        <color theme="1"/>
        <rFont val="Calibri"/>
        <family val="2"/>
        <scheme val="minor"/>
      </rPr>
      <t>(che pubblicano la DNF)</t>
    </r>
    <r>
      <rPr>
        <b/>
        <i/>
        <sz val="10"/>
        <color theme="1"/>
        <rFont val="Calibri"/>
        <family val="2"/>
        <scheme val="minor"/>
      </rPr>
      <t xml:space="preserve">
number of covered companies 
</t>
    </r>
    <r>
      <rPr>
        <i/>
        <sz val="10"/>
        <color theme="1"/>
        <rFont val="Calibri"/>
        <family val="2"/>
        <scheme val="minor"/>
      </rPr>
      <t>(publishing the NFS)</t>
    </r>
  </si>
  <si>
    <r>
      <rPr>
        <b/>
        <i/>
        <sz val="10"/>
        <color theme="1"/>
        <rFont val="Calibri"/>
        <family val="2"/>
        <scheme val="minor"/>
      </rPr>
      <t>best practices</t>
    </r>
    <r>
      <rPr>
        <b/>
        <sz val="10"/>
        <color theme="1"/>
        <rFont val="Calibri"/>
        <family val="2"/>
        <scheme val="minor"/>
      </rPr>
      <t xml:space="preserve"> adottate 
best practices adopted </t>
    </r>
  </si>
  <si>
    <r>
      <t xml:space="preserve">% totale società che coinvolgono    </t>
    </r>
    <r>
      <rPr>
        <b/>
        <i/>
        <sz val="10"/>
        <color theme="0"/>
        <rFont val="Calibri"/>
        <family val="2"/>
        <scheme val="minor"/>
      </rPr>
      <t xml:space="preserve">| 
</t>
    </r>
    <r>
      <rPr>
        <b/>
        <i/>
        <sz val="10"/>
        <color theme="1"/>
        <rFont val="Calibri"/>
        <family val="2"/>
        <scheme val="minor"/>
      </rPr>
      <t>% total companies that involve</t>
    </r>
  </si>
  <si>
    <r>
      <t>finanziario</t>
    </r>
    <r>
      <rPr>
        <b/>
        <sz val="10"/>
        <color theme="0"/>
        <rFont val="Calibri"/>
        <family val="2"/>
        <scheme val="minor"/>
      </rPr>
      <t xml:space="preserve"> | </t>
    </r>
    <r>
      <rPr>
        <b/>
        <sz val="10"/>
        <rFont val="Calibri"/>
        <family val="2"/>
        <scheme val="minor"/>
      </rPr>
      <t xml:space="preserve">
financial</t>
    </r>
  </si>
  <si>
    <r>
      <t xml:space="preserve">industriale </t>
    </r>
    <r>
      <rPr>
        <b/>
        <sz val="10"/>
        <color theme="0"/>
        <rFont val="Calibri"/>
        <family val="2"/>
        <scheme val="minor"/>
      </rPr>
      <t xml:space="preserve">| </t>
    </r>
    <r>
      <rPr>
        <b/>
        <sz val="10"/>
        <rFont val="Calibri"/>
        <family val="2"/>
        <scheme val="minor"/>
      </rPr>
      <t xml:space="preserve">
industrial</t>
    </r>
  </si>
  <si>
    <r>
      <t xml:space="preserve">servizi </t>
    </r>
    <r>
      <rPr>
        <b/>
        <sz val="10"/>
        <color theme="0"/>
        <rFont val="Calibri"/>
        <family val="2"/>
        <scheme val="minor"/>
      </rPr>
      <t>|</t>
    </r>
    <r>
      <rPr>
        <b/>
        <sz val="10"/>
        <rFont val="Calibri"/>
        <family val="2"/>
        <scheme val="minor"/>
      </rPr>
      <t xml:space="preserve"> 
services</t>
    </r>
  </si>
  <si>
    <r>
      <t>totale</t>
    </r>
    <r>
      <rPr>
        <b/>
        <i/>
        <sz val="10"/>
        <color theme="0"/>
        <rFont val="Calibri"/>
        <family val="2"/>
        <scheme val="minor"/>
      </rPr>
      <t xml:space="preserve"> |</t>
    </r>
    <r>
      <rPr>
        <b/>
        <i/>
        <sz val="10"/>
        <rFont val="Calibri"/>
        <family val="2"/>
        <scheme val="minor"/>
      </rPr>
      <t xml:space="preserve"> 
total</t>
    </r>
  </si>
  <si>
    <t>% totale indice
% total index</t>
  </si>
  <si>
    <r>
      <t xml:space="preserve">altro </t>
    </r>
    <r>
      <rPr>
        <b/>
        <sz val="10"/>
        <color theme="0"/>
        <rFont val="Calibri"/>
        <family val="2"/>
        <scheme val="minor"/>
      </rPr>
      <t xml:space="preserve">| </t>
    </r>
    <r>
      <rPr>
        <b/>
        <sz val="10"/>
        <rFont val="Calibri"/>
        <family val="2"/>
        <scheme val="minor"/>
      </rPr>
      <t xml:space="preserve">
other</t>
    </r>
  </si>
  <si>
    <r>
      <t xml:space="preserve">totale </t>
    </r>
    <r>
      <rPr>
        <b/>
        <i/>
        <sz val="10"/>
        <color theme="0"/>
        <rFont val="Calibri"/>
        <family val="2"/>
        <scheme val="minor"/>
      </rPr>
      <t>|</t>
    </r>
    <r>
      <rPr>
        <b/>
        <i/>
        <sz val="10"/>
        <rFont val="Calibri"/>
        <family val="2"/>
        <scheme val="minor"/>
      </rPr>
      <t xml:space="preserve"> 
total</t>
    </r>
  </si>
  <si>
    <r>
      <t xml:space="preserve">numero società considerate 
</t>
    </r>
    <r>
      <rPr>
        <i/>
        <sz val="10"/>
        <color theme="1"/>
        <rFont val="Calibri"/>
        <family val="2"/>
        <scheme val="minor"/>
      </rPr>
      <t xml:space="preserve">(che effettuano l'analisi di materialità)
</t>
    </r>
    <r>
      <rPr>
        <b/>
        <i/>
        <sz val="10"/>
        <color theme="1"/>
        <rFont val="Calibri"/>
        <family val="2"/>
        <scheme val="minor"/>
      </rPr>
      <t xml:space="preserve">number of covered companies 
</t>
    </r>
    <r>
      <rPr>
        <i/>
        <sz val="10"/>
        <color theme="1"/>
        <rFont val="Calibri"/>
        <family val="2"/>
        <scheme val="minor"/>
      </rPr>
      <t>(carrying out the materiality analysis)</t>
    </r>
  </si>
  <si>
    <t>approvazione dell'AD
approved by the CEO</t>
  </si>
  <si>
    <t>Tab. 1.9 a</t>
  </si>
  <si>
    <t>Tab. 1.9 b</t>
  </si>
  <si>
    <t>Training programmes for employees and managers covering ESG by industry</t>
  </si>
  <si>
    <t>corsi di formazione
training programmes</t>
  </si>
  <si>
    <t>Tab. 1.9 c</t>
  </si>
  <si>
    <t>Corsi di formazione per impiegati e managers su tematiche ESG per tematiche della formazione</t>
  </si>
  <si>
    <t>Training programmes for employees and managers covering ESG by training programmes' topics</t>
  </si>
  <si>
    <t>totale corsi di formazione
total training programmes</t>
  </si>
  <si>
    <r>
      <t xml:space="preserve">numero società considerate 
</t>
    </r>
    <r>
      <rPr>
        <i/>
        <sz val="10"/>
        <color theme="1"/>
        <rFont val="Calibri"/>
        <family val="2"/>
        <scheme val="minor"/>
      </rPr>
      <t>(che pubblicano la DNF)</t>
    </r>
    <r>
      <rPr>
        <b/>
        <i/>
        <sz val="10"/>
        <color theme="1"/>
        <rFont val="Calibri"/>
        <family val="2"/>
        <scheme val="minor"/>
      </rPr>
      <t xml:space="preserve">
number of covered companies
</t>
    </r>
    <r>
      <rPr>
        <i/>
        <sz val="10"/>
        <color theme="1"/>
        <rFont val="Calibri"/>
        <family val="2"/>
        <scheme val="minor"/>
      </rPr>
      <t>(publishing the NFS)</t>
    </r>
  </si>
  <si>
    <t>Sustainable Development Goals (SDGs)</t>
  </si>
  <si>
    <t>NOTE METODOLOGICHE</t>
  </si>
  <si>
    <t>METHODOLOGICAL NOTES</t>
  </si>
  <si>
    <t xml:space="preserve">   </t>
  </si>
  <si>
    <r>
      <t xml:space="preserve">CONSOB
Rapporto sulla rendicontazione non finanziaria delle società quotate italiane 
</t>
    </r>
    <r>
      <rPr>
        <b/>
        <sz val="24"/>
        <color rgb="FF5D696B"/>
        <rFont val="Calibri Light"/>
        <family val="2"/>
        <scheme val="major"/>
      </rPr>
      <t>Report on non-financial reporting of Italian listed companies</t>
    </r>
  </si>
  <si>
    <t>RENDICONTAZIONE NON FINANZIARIA</t>
  </si>
  <si>
    <t>NON-FINANCIAL REPORTING</t>
  </si>
  <si>
    <t>% capitalizzazione totale
% total market cap</t>
  </si>
  <si>
    <t xml:space="preserve">Tab. 2.1 </t>
  </si>
  <si>
    <t>Temi non finanziari nel consiglio di amministrazione</t>
  </si>
  <si>
    <t>Non-financial matters at the board</t>
  </si>
  <si>
    <r>
      <t xml:space="preserve">numero società considerate 
</t>
    </r>
    <r>
      <rPr>
        <sz val="10"/>
        <color theme="1"/>
        <rFont val="Calibri"/>
        <family val="2"/>
        <scheme val="minor"/>
      </rPr>
      <t xml:space="preserve">(che pubblicano la DNF)
</t>
    </r>
    <r>
      <rPr>
        <b/>
        <sz val="10"/>
        <color theme="1"/>
        <rFont val="Calibri"/>
        <family val="2"/>
        <scheme val="minor"/>
      </rPr>
      <t xml:space="preserve">number of covered companies 
</t>
    </r>
    <r>
      <rPr>
        <sz val="10"/>
        <color theme="1"/>
        <rFont val="Calibri"/>
        <family val="2"/>
        <scheme val="minor"/>
      </rPr>
      <t>(publishing the NFS)</t>
    </r>
  </si>
  <si>
    <t>rinnovi del board
board renewals</t>
  </si>
  <si>
    <t>società che menzionano temi non finanziari
companies mentioning non-financial issues</t>
  </si>
  <si>
    <t>di cui: 
con linee guida
of which: 
with guidelines</t>
  </si>
  <si>
    <t>linee guida
guidelines</t>
  </si>
  <si>
    <t>autovalutazione del board
board evaluation</t>
  </si>
  <si>
    <t>programmi di induction
induction programmes</t>
  </si>
  <si>
    <t>% totale rinnovi board
% total board renewals</t>
  </si>
  <si>
    <t>Tab. 2.2 a</t>
  </si>
  <si>
    <t>Tab. 2.2 b</t>
  </si>
  <si>
    <t>Keywords citate in alcuni documenti societari - citazioni complessive di temi non finanziari</t>
  </si>
  <si>
    <t>Keywords cited in some corporate documents - total quotes of non-financial issues</t>
  </si>
  <si>
    <t>innovazione</t>
  </si>
  <si>
    <t>sostenibilità</t>
  </si>
  <si>
    <t>capitale umano</t>
  </si>
  <si>
    <t>temi ambientali</t>
  </si>
  <si>
    <t>remunerazione sostenibile</t>
  </si>
  <si>
    <t xml:space="preserve"> SDGs goals</t>
  </si>
  <si>
    <t>innovation</t>
  </si>
  <si>
    <t>sustainability</t>
  </si>
  <si>
    <t>human capital</t>
  </si>
  <si>
    <t>environmental issues</t>
  </si>
  <si>
    <t>stakeholders relations</t>
  </si>
  <si>
    <t>sustainable remuneration</t>
  </si>
  <si>
    <t>Keywords citate in alcuni documenti societari - citazioni per documento</t>
  </si>
  <si>
    <t>Keywords cited in some corporate documents - quotes by document</t>
  </si>
  <si>
    <t xml:space="preserve"> induction</t>
  </si>
  <si>
    <t xml:space="preserve">Tab. 2.3 </t>
  </si>
  <si>
    <t>Comitato di sostenibilità nelle società quotate italiane</t>
  </si>
  <si>
    <t>Sustainability committee in Italian listed companies</t>
  </si>
  <si>
    <r>
      <t xml:space="preserve">numero società considerate
</t>
    </r>
    <r>
      <rPr>
        <i/>
        <sz val="10"/>
        <color theme="1"/>
        <rFont val="Calibri"/>
        <family val="2"/>
        <scheme val="minor"/>
      </rPr>
      <t xml:space="preserve">(per cui è disponibile la Relazione CG)
</t>
    </r>
    <r>
      <rPr>
        <b/>
        <i/>
        <sz val="10"/>
        <color theme="1"/>
        <rFont val="Calibri"/>
        <family val="2"/>
        <scheme val="minor"/>
      </rPr>
      <t xml:space="preserve">number of covered companies 
</t>
    </r>
    <r>
      <rPr>
        <i/>
        <sz val="10"/>
        <color theme="1"/>
        <rFont val="Calibri"/>
        <family val="2"/>
        <scheme val="minor"/>
      </rPr>
      <t>(for which Reports CG are available)</t>
    </r>
  </si>
  <si>
    <t>società con comitato 
firms with committee</t>
  </si>
  <si>
    <r>
      <t xml:space="preserve">di cui: </t>
    </r>
    <r>
      <rPr>
        <b/>
        <i/>
        <sz val="10"/>
        <color theme="1"/>
        <rFont val="Calibri"/>
        <family val="2"/>
        <scheme val="minor"/>
      </rPr>
      <t xml:space="preserve">comitato singolo
</t>
    </r>
    <r>
      <rPr>
        <i/>
        <sz val="10"/>
        <color theme="1"/>
        <rFont val="Calibri"/>
        <family val="2"/>
        <scheme val="minor"/>
      </rPr>
      <t xml:space="preserve">of which: </t>
    </r>
    <r>
      <rPr>
        <b/>
        <i/>
        <sz val="10"/>
        <color theme="1"/>
        <rFont val="Calibri"/>
        <family val="2"/>
        <scheme val="minor"/>
      </rPr>
      <t>single committee</t>
    </r>
  </si>
  <si>
    <r>
      <t xml:space="preserve">di cui: </t>
    </r>
    <r>
      <rPr>
        <b/>
        <i/>
        <sz val="10"/>
        <color theme="1"/>
        <rFont val="Calibri"/>
        <family val="2"/>
        <scheme val="minor"/>
      </rPr>
      <t xml:space="preserve">comitato abbinato
</t>
    </r>
    <r>
      <rPr>
        <i/>
        <sz val="10"/>
        <color theme="1"/>
        <rFont val="Calibri"/>
        <family val="2"/>
        <scheme val="minor"/>
      </rPr>
      <t>of which:</t>
    </r>
    <r>
      <rPr>
        <b/>
        <i/>
        <sz val="10"/>
        <color theme="1"/>
        <rFont val="Calibri"/>
        <family val="2"/>
        <scheme val="minor"/>
      </rPr>
      <t xml:space="preserve"> combined committee</t>
    </r>
  </si>
  <si>
    <t>% totale 
% total</t>
  </si>
  <si>
    <t>% capitalizzaz. totale 
% total market cap</t>
  </si>
  <si>
    <t>Tab. 2.4 a</t>
  </si>
  <si>
    <t>Comitato di sostenibilità nelle società quotate italiane che pubblicano la DNF</t>
  </si>
  <si>
    <t>Sustainability committee in Italian listed companies publishing NFS</t>
  </si>
  <si>
    <r>
      <t xml:space="preserve">numero società considerate
</t>
    </r>
    <r>
      <rPr>
        <i/>
        <sz val="10"/>
        <color theme="1"/>
        <rFont val="Calibri"/>
        <family val="2"/>
        <scheme val="minor"/>
      </rPr>
      <t>(che publicano la DNF e per cui è disponibile la Relazione CG)</t>
    </r>
    <r>
      <rPr>
        <b/>
        <i/>
        <sz val="10"/>
        <color theme="1"/>
        <rFont val="Calibri"/>
        <family val="2"/>
        <scheme val="minor"/>
      </rPr>
      <t xml:space="preserve">
number of covered companies 
</t>
    </r>
    <r>
      <rPr>
        <i/>
        <sz val="10"/>
        <color theme="1"/>
        <rFont val="Calibri"/>
        <family val="2"/>
        <scheme val="minor"/>
      </rPr>
      <t>(firms publishing the NFS and for which Reports CG are available)</t>
    </r>
  </si>
  <si>
    <t>Tab. 2.4 b</t>
  </si>
  <si>
    <t>Comitato di sostenibilità nelle società quotate italiane che pubblicano la DNF per indice di mercato</t>
  </si>
  <si>
    <t xml:space="preserve">Sustainability committee in Italian listed companies publishing NFS by market index </t>
  </si>
  <si>
    <t>% totale indice 
% total index</t>
  </si>
  <si>
    <t>Tab. 2.4 c</t>
  </si>
  <si>
    <t>Comitato di sostenibilità nelle società quotate italiane che pubblicano la DNF per settore di attività</t>
  </si>
  <si>
    <t>Sustainability committee in Italian listed companies publishing NFS by industry</t>
  </si>
  <si>
    <t>COINVOLGIMENTO DEL BOARD</t>
  </si>
  <si>
    <t>NON-FINANCIAL AT THE BOARD</t>
  </si>
  <si>
    <t>Tab. 3.1</t>
  </si>
  <si>
    <t>numero società considerate
number of covered companies</t>
  </si>
  <si>
    <t>società che integrano fattori ESG nella remunerazione degli AD
companies linking CEOs remuneration to ESG factors</t>
  </si>
  <si>
    <t>remunerazione sostenibile
sustainable remuneration</t>
  </si>
  <si>
    <r>
      <rPr>
        <i/>
        <sz val="10"/>
        <color theme="1"/>
        <rFont val="Calibri"/>
        <family val="2"/>
        <scheme val="minor"/>
      </rPr>
      <t xml:space="preserve">di cui: </t>
    </r>
    <r>
      <rPr>
        <b/>
        <i/>
        <sz val="10"/>
        <color theme="1"/>
        <rFont val="Calibri"/>
        <family val="2"/>
        <scheme val="minor"/>
      </rPr>
      <t xml:space="preserve">remunerazione di lungo periodo
</t>
    </r>
    <r>
      <rPr>
        <i/>
        <sz val="10"/>
        <color theme="1"/>
        <rFont val="Calibri"/>
        <family val="2"/>
        <scheme val="minor"/>
      </rPr>
      <t>of which:</t>
    </r>
    <r>
      <rPr>
        <b/>
        <i/>
        <sz val="10"/>
        <color theme="1"/>
        <rFont val="Calibri"/>
        <family val="2"/>
        <scheme val="minor"/>
      </rPr>
      <t xml:space="preserve"> long-term remuneration</t>
    </r>
  </si>
  <si>
    <r>
      <rPr>
        <i/>
        <sz val="10"/>
        <color theme="1"/>
        <rFont val="Calibri"/>
        <family val="2"/>
        <scheme val="minor"/>
      </rPr>
      <t xml:space="preserve">di cui: </t>
    </r>
    <r>
      <rPr>
        <b/>
        <i/>
        <sz val="10"/>
        <color theme="1"/>
        <rFont val="Calibri"/>
        <family val="2"/>
        <scheme val="minor"/>
      </rPr>
      <t xml:space="preserve">remunerazione di breve periodo
</t>
    </r>
    <r>
      <rPr>
        <i/>
        <sz val="10"/>
        <color theme="1"/>
        <rFont val="Calibri"/>
        <family val="2"/>
        <scheme val="minor"/>
      </rPr>
      <t xml:space="preserve">of which: </t>
    </r>
    <r>
      <rPr>
        <b/>
        <i/>
        <sz val="10"/>
        <color theme="1"/>
        <rFont val="Calibri"/>
        <family val="2"/>
        <scheme val="minor"/>
      </rPr>
      <t>short-term remuneration</t>
    </r>
  </si>
  <si>
    <t>Tab. 3.2 a</t>
  </si>
  <si>
    <t>numero società 
number of companies</t>
  </si>
  <si>
    <t>Tab. 3.2 b</t>
  </si>
  <si>
    <t>Tab. 3.3</t>
  </si>
  <si>
    <t>società che integrano fattori ESG nella remunerazione degli AD 
companies linking CEOs remuneration to ESG factors</t>
  </si>
  <si>
    <t>famiglie
families</t>
  </si>
  <si>
    <t>Stato ed enti locali
State and local authorities</t>
  </si>
  <si>
    <t>istituzioni finanziarie
financial institutions</t>
  </si>
  <si>
    <t>misto
mixed</t>
  </si>
  <si>
    <t xml:space="preserve">no UCA
</t>
  </si>
  <si>
    <t xml:space="preserve">Tab. 3.4 </t>
  </si>
  <si>
    <t>remunerazione di breve periodo degli AD legata a fattori ESG 
CEOs short-term remuneration linked to ESG factors</t>
  </si>
  <si>
    <t>aziende (non incluse) che utilizzano i parametri ESG 
come fattori correttivi ex-post
firms (not included) using ESG parameters 
as ex-post corrective factors</t>
  </si>
  <si>
    <t>quota media (%)
average share (%)</t>
  </si>
  <si>
    <t>quota minima (%)
minimum share (%)</t>
  </si>
  <si>
    <t>quota massima (%)
maximum share (%)</t>
  </si>
  <si>
    <t>Tab. 3.5</t>
  </si>
  <si>
    <r>
      <t xml:space="preserve">numero società considerate
</t>
    </r>
    <r>
      <rPr>
        <i/>
        <sz val="8"/>
        <color theme="1"/>
        <rFont val="Calibri"/>
        <family val="2"/>
        <scheme val="minor"/>
      </rPr>
      <t>(che integrano fattori ESG nella remunerazione di breve periodo degli AD)</t>
    </r>
    <r>
      <rPr>
        <b/>
        <i/>
        <sz val="10"/>
        <color theme="1"/>
        <rFont val="Calibri"/>
        <family val="2"/>
        <scheme val="minor"/>
      </rPr>
      <t xml:space="preserve">
number of covered companies
</t>
    </r>
    <r>
      <rPr>
        <i/>
        <sz val="8"/>
        <color theme="1"/>
        <rFont val="Calibri"/>
        <family val="2"/>
        <scheme val="minor"/>
      </rPr>
      <t>(firms linking short-term remuneration of CEOs to ESG factors)</t>
    </r>
  </si>
  <si>
    <t>parametri di sostenibibiltà
sustenability parametres</t>
  </si>
  <si>
    <t>sociale
social</t>
  </si>
  <si>
    <t>generico
generic</t>
  </si>
  <si>
    <t>ambientale e sociale
environmental and social</t>
  </si>
  <si>
    <t>sociale e governance
social and governance</t>
  </si>
  <si>
    <t>ambientale 
environmental</t>
  </si>
  <si>
    <t>fattori ESG  
ESG factors</t>
  </si>
  <si>
    <t>sociale, ambientale e indici/rating
social, environmental and index/rating</t>
  </si>
  <si>
    <t>governance
governance</t>
  </si>
  <si>
    <t>altro
other</t>
  </si>
  <si>
    <t>Tab. 3.6 a</t>
  </si>
  <si>
    <t>totale società 
total companies</t>
  </si>
  <si>
    <t>capitale umano (dipendenti)
human capital (employees)</t>
  </si>
  <si>
    <t>soddisfazione del cliente
customer satisfaction</t>
  </si>
  <si>
    <t>sicurezza sul lavoro
job safety</t>
  </si>
  <si>
    <t>reputazione/coinvolgimento stakeholders
reputation/stakeholders engagement</t>
  </si>
  <si>
    <t>educazione finanziaria/sviluppo sociale
financial education/social development</t>
  </si>
  <si>
    <t>fornitori
supply chain</t>
  </si>
  <si>
    <t>Tab. 3.6 b</t>
  </si>
  <si>
    <t>CO2</t>
  </si>
  <si>
    <t>economia circolare/gestione dei rifiuti
circular economy/waste management</t>
  </si>
  <si>
    <t>prodotti green
green products</t>
  </si>
  <si>
    <t>energie rinnovabili
renewable energies</t>
  </si>
  <si>
    <t>risorse idriche
water resources</t>
  </si>
  <si>
    <t>Tab. 3.6 c</t>
  </si>
  <si>
    <t>compliance/anticorruzione
compliance/anticorruption</t>
  </si>
  <si>
    <t>miglioramento del processo di governance
improvement in the governance process</t>
  </si>
  <si>
    <t>gestione del rischio
risk management</t>
  </si>
  <si>
    <t>sviluppo del business
business development</t>
  </si>
  <si>
    <t>piani e strategie sostenibili
sustainable plans and strategies</t>
  </si>
  <si>
    <t>Tab. 3.7</t>
  </si>
  <si>
    <r>
      <t xml:space="preserve">numero società considerate
</t>
    </r>
    <r>
      <rPr>
        <i/>
        <sz val="10"/>
        <color theme="1"/>
        <rFont val="Calibri"/>
        <family val="2"/>
        <scheme val="minor"/>
      </rPr>
      <t>(per cui sono disponibili le informazioni)</t>
    </r>
    <r>
      <rPr>
        <b/>
        <i/>
        <sz val="10"/>
        <color theme="1"/>
        <rFont val="Calibri"/>
        <family val="2"/>
        <scheme val="minor"/>
      </rPr>
      <t xml:space="preserve">
number of covered companies
</t>
    </r>
    <r>
      <rPr>
        <i/>
        <sz val="10"/>
        <color theme="1"/>
        <rFont val="Calibri"/>
        <family val="2"/>
        <scheme val="minor"/>
      </rPr>
      <t>(for which information is available)</t>
    </r>
  </si>
  <si>
    <t>remunerazione di lungo periodo degli AD legata a fattori ESG 
CEOs long-term remuneration linked to ESG factors</t>
  </si>
  <si>
    <t>Tab. 3.8</t>
  </si>
  <si>
    <r>
      <t xml:space="preserve">numero società considerate
</t>
    </r>
    <r>
      <rPr>
        <i/>
        <sz val="8"/>
        <color theme="1"/>
        <rFont val="Calibri"/>
        <family val="2"/>
        <scheme val="minor"/>
      </rPr>
      <t>(che integrano fattori ESG nella remunerazione 
di lungo periodo degli AD)</t>
    </r>
    <r>
      <rPr>
        <b/>
        <i/>
        <sz val="10"/>
        <color theme="1"/>
        <rFont val="Calibri"/>
        <family val="2"/>
        <scheme val="minor"/>
      </rPr>
      <t xml:space="preserve">
number of covered companies
</t>
    </r>
    <r>
      <rPr>
        <i/>
        <sz val="8"/>
        <color theme="1"/>
        <rFont val="Calibri"/>
        <family val="2"/>
        <scheme val="minor"/>
      </rPr>
      <t>(firms linking long-term remuneration 
of CEOs to ESG factors)</t>
    </r>
  </si>
  <si>
    <t>ambientale e indici/rating
environmental and index/rating</t>
  </si>
  <si>
    <t>Tab. 3.9 a</t>
  </si>
  <si>
    <t>Tab. 3.9 b</t>
  </si>
  <si>
    <t>Tab. 3.9 c</t>
  </si>
  <si>
    <t>POLITICHE RETRIBUTIVE E SOSTENIBILITÀ</t>
  </si>
  <si>
    <t>REMUNERATION POLICY AND SUSTAINABILITY</t>
  </si>
  <si>
    <t xml:space="preserve">     note | notes</t>
  </si>
  <si>
    <t xml:space="preserve">          politiche retributive e sostenibilità  |  remuneration policy and sustainability</t>
  </si>
  <si>
    <t>SOCIETÀ QUOTATE ITALIANE</t>
  </si>
  <si>
    <t>ITALIAN LISTED COMPANIES</t>
  </si>
  <si>
    <t>Definizione del campione</t>
  </si>
  <si>
    <t>Sample definition</t>
  </si>
  <si>
    <t>Indici di mercato</t>
  </si>
  <si>
    <t>Market indices</t>
  </si>
  <si>
    <t>Settore di attività</t>
  </si>
  <si>
    <t>Industry sector</t>
  </si>
  <si>
    <t xml:space="preserve">Classificazione settoriale di Borsa Italiana spa. </t>
  </si>
  <si>
    <t xml:space="preserve">Industry classification by Borsa Italiana spa. </t>
  </si>
  <si>
    <t>Capitalizzazione di mercato</t>
  </si>
  <si>
    <t>Market capitalisation</t>
  </si>
  <si>
    <t>Fonte dei dati</t>
  </si>
  <si>
    <t>Source</t>
  </si>
  <si>
    <t>Identità dell’azionista di controllo (ultimate controlling agent - UCA)</t>
  </si>
  <si>
    <t xml:space="preserve">Identity of the ultimate controlling agent (UCA) </t>
  </si>
  <si>
    <t>Capitalizzazione sul mercato italiano delle azioni ordinarie quotate di società italiane.</t>
  </si>
  <si>
    <t>Capitalisation on the Italian market of listed ordinary shares of  Italian companies.</t>
  </si>
  <si>
    <t>Per ulteriori dettagli si veda il Rapporto CONSOB sulla corporate governance delle società quotate italiane 
(https://www.consob.it/web/area-pubblica/rapporto-sulla-corporate-governance).</t>
  </si>
  <si>
    <t>For further details, see the CONSOB Report on corporate governance of Italian listed companies 
(https://www.consob.it/web/consob-and-its-activities/report-on-corporate-governance).</t>
  </si>
  <si>
    <t xml:space="preserve">Esenzione dall’obbligo di rendicontazione non finanziaria </t>
  </si>
  <si>
    <t xml:space="preserve">Exemption from non-financial disclosure obligation </t>
  </si>
  <si>
    <t xml:space="preserve">Rendicontazioni non finanziarie </t>
  </si>
  <si>
    <t>I dati si riferiscono alle società che hanno redatto una DNF ai sensi del d.lgs. 254/2016; nella tavola sono inoltre riportati i casi in cui la società ha pubblicato un documento di rendicontazione non finanziaria ulteriore rispetto alla DNF.</t>
  </si>
  <si>
    <t>Materiality analysis is considered updated if during the reference year the firm has carried out a new activity (through internal bodies engagement) or a check (through a desk analysis) of the material topics presented in the previous year in order to define the material topics and their relevance. 
Materiality analysis is considered not updated with respect to the previous year if the old analysis is confirmed without any check or activity.</t>
  </si>
  <si>
    <t>Le best practices riportate nella tavola si riferiscono al caso in cui l'analisi di materialità viene realizzata: 
- sia coinvolgendo organi interni e/o top manager e descrivendo gli strumenti utilizzati
- sia coinvolgendo gli stakeholder e descrivendo gli strumenti utilizzati.</t>
  </si>
  <si>
    <t>Best practices</t>
  </si>
  <si>
    <t>Best practices reported in the table refer to the case where the materiality analysis has been carried out by both: 
- involving internal bodies and/or top managers and describing the instruments used and
- involving stakeholders and describing the instruments used.</t>
  </si>
  <si>
    <t>Corsi di formazione</t>
  </si>
  <si>
    <t xml:space="preserve">Training programmes </t>
  </si>
  <si>
    <t>The item ‘firms exempted for size’ refers to companies exempted from reporting because of their size.
The item ‘firms exempted for group’ refers to companies exempted because their parent company is subject to the non-financial disclosure obligation.</t>
  </si>
  <si>
    <t>Sostenibilità nei Piani strategici</t>
  </si>
  <si>
    <t>Sustainability issues in Strategic plan</t>
  </si>
  <si>
    <t>I dati si riferiscono alle società che pubblicano un estratto del Piano strategico nell’area Investor relation del proprio sito.</t>
  </si>
  <si>
    <t>Figures refer to companies that published an abstract of their Strategic plan in the Investor relation area of their website.</t>
  </si>
  <si>
    <t>Nel presente Rapporto le società quotate vengono raggruppate in base all’appartenenza (alla fine di ciascun anno) ai seguenti indici del mercato azionario italiano:
- Ftse Mib
- Ftse Italia Mid Cap (o ‘Mid Cap’)
- Ftse Italia Star (o ‘Star’).
Le società appartenenti al Mid Cap e al segmento Star vengono incluse solo nel segmento Star.
La voce ‘altro’ comprende le altre società quotate non appartenenti agli indici prece-dentemente elencati.</t>
  </si>
  <si>
    <t xml:space="preserve">In this Report, listed companies are grouped according to the Italian stock exchange index; they belong to: 
- Ftse Mib
- Ftse Italia Mid Cap (or ‘Mid Cap’)
- Ftse Italia Star (or ‘Star’).
Companies both in the Star and in the Mid Cap indices are included only in the Star category.
‘Other’ includes the remaining companies, which are not included in any of the mentioned indices. </t>
  </si>
  <si>
    <t xml:space="preserve">COINVOLGIMENTO DEL BOARD </t>
  </si>
  <si>
    <t>Keywords</t>
  </si>
  <si>
    <t>Il numero totale di documenti con argomenti non finanziari non è uguale alla somma delle keywords menzionate poiché in ogni documento può essere menzionata più di una keyword.</t>
  </si>
  <si>
    <t>Total number of documents with non-financial topics is not equal to the sum of the keywords mentioned since each document can cover more than one keyword.</t>
  </si>
  <si>
    <t>Comitato sostenibilità</t>
  </si>
  <si>
    <t>Sustainability committee</t>
  </si>
  <si>
    <t xml:space="preserve">Quote delle remunerazioni legate a fattori ESG </t>
  </si>
  <si>
    <t xml:space="preserve">Shares of remuneration linked to ESG factors </t>
  </si>
  <si>
    <t>I dati si riferiscono alle società per le quali le informazioni sono disponibili e utilizzabili a fini di calcolo. Non sono incluse le imprese che utilizzano i parametri ESG come fattori correttivi ex-post.</t>
  </si>
  <si>
    <t>Informazioni sulle modalità utilizzate per coinvolgere organi interni e stakeholder esterni nell’analisi di materialità</t>
  </si>
  <si>
    <t>Sistemi di raccolta dei dati e piattaforme utilizzate per il coinvolgimento degli stakeholder</t>
  </si>
  <si>
    <t>Società che coinvolgono l'organo di amministrazione nell'analisi di materialità</t>
  </si>
  <si>
    <t>Tab. 1.8 a</t>
  </si>
  <si>
    <t>Tab. 1.8 b</t>
  </si>
  <si>
    <t>Integration of sustainability into the corporate vision</t>
  </si>
  <si>
    <t>Companies involving the board of directors in the materiality analysis</t>
  </si>
  <si>
    <t>Best practices adopted in the materiality analysis by industry</t>
  </si>
  <si>
    <t>Disclosure of the means employed to involve internal bodies and external stakeholders in the materiality analysis</t>
  </si>
  <si>
    <r>
      <t>Rapporto integrato</t>
    </r>
    <r>
      <rPr>
        <sz val="9"/>
        <color theme="1"/>
        <rFont val="Calibri"/>
        <family val="2"/>
        <scheme val="minor"/>
      </rPr>
      <t xml:space="preserve"> </t>
    </r>
    <r>
      <rPr>
        <b/>
        <sz val="10"/>
        <color theme="1"/>
        <rFont val="Calibri"/>
        <family val="2"/>
        <scheme val="minor"/>
      </rPr>
      <t>e Bilancio di sostenibilità
Integrated Report</t>
    </r>
    <r>
      <rPr>
        <sz val="10"/>
        <color theme="1"/>
        <rFont val="Calibri"/>
        <family val="2"/>
        <scheme val="minor"/>
      </rPr>
      <t xml:space="preserve"> </t>
    </r>
    <r>
      <rPr>
        <b/>
        <sz val="9"/>
        <color theme="1"/>
        <rFont val="Calibri"/>
        <family val="2"/>
        <scheme val="minor"/>
      </rPr>
      <t>a</t>
    </r>
    <r>
      <rPr>
        <b/>
        <sz val="10"/>
        <color theme="1"/>
        <rFont val="Calibri"/>
        <family val="2"/>
        <scheme val="minor"/>
      </rPr>
      <t xml:space="preserve">nd Sustainability Report </t>
    </r>
  </si>
  <si>
    <t>solo coinvolgimento stakeholder
stakeholders' engagement only</t>
  </si>
  <si>
    <t>% totale aggiornamenti
% updated total</t>
  </si>
  <si>
    <t>coinvolgimento stakeholder esterni
stakeholders engagement</t>
  </si>
  <si>
    <t>piattaforme per il coinvolgimento degli stakeholder o per l’analisi di big data
platform for stakeholder engagement or system for big data analytics</t>
  </si>
  <si>
    <t>coinvolgimento del board
board involvement</t>
  </si>
  <si>
    <t>complessivo
overall</t>
  </si>
  <si>
    <r>
      <t xml:space="preserve">settore di attività  </t>
    </r>
    <r>
      <rPr>
        <b/>
        <sz val="10"/>
        <color theme="0"/>
        <rFont val="Calibri"/>
        <family val="2"/>
        <scheme val="minor"/>
      </rPr>
      <t>|</t>
    </r>
    <r>
      <rPr>
        <b/>
        <sz val="10"/>
        <color theme="1"/>
        <rFont val="Calibri"/>
        <family val="2"/>
        <scheme val="minor"/>
      </rPr>
      <t xml:space="preserve"> 
industry</t>
    </r>
  </si>
  <si>
    <r>
      <t xml:space="preserve">indice di mercato </t>
    </r>
    <r>
      <rPr>
        <b/>
        <sz val="10"/>
        <color theme="0"/>
        <rFont val="Calibri"/>
        <family val="2"/>
        <scheme val="minor"/>
      </rPr>
      <t xml:space="preserve">| </t>
    </r>
    <r>
      <rPr>
        <b/>
        <sz val="10"/>
        <color theme="1"/>
        <rFont val="Calibri"/>
        <family val="2"/>
        <scheme val="minor"/>
      </rPr>
      <t xml:space="preserve">
market index</t>
    </r>
  </si>
  <si>
    <r>
      <t xml:space="preserve">comitato sostenibilità </t>
    </r>
    <r>
      <rPr>
        <b/>
        <sz val="10"/>
        <color theme="0"/>
        <rFont val="Calibri"/>
        <family val="2"/>
        <scheme val="minor"/>
      </rPr>
      <t xml:space="preserve">| </t>
    </r>
    <r>
      <rPr>
        <b/>
        <sz val="10"/>
        <color theme="1"/>
        <rFont val="Calibri"/>
        <family val="2"/>
        <scheme val="minor"/>
      </rPr>
      <t xml:space="preserve">
sustainability committee</t>
    </r>
  </si>
  <si>
    <t>no</t>
  </si>
  <si>
    <r>
      <t xml:space="preserve">sì  </t>
    </r>
    <r>
      <rPr>
        <b/>
        <sz val="10"/>
        <color theme="0"/>
        <rFont val="Calibri"/>
        <family val="2"/>
        <scheme val="minor"/>
      </rPr>
      <t xml:space="preserve">| </t>
    </r>
    <r>
      <rPr>
        <b/>
        <sz val="10"/>
        <rFont val="Calibri"/>
        <family val="2"/>
        <scheme val="minor"/>
      </rPr>
      <t xml:space="preserve">
yes</t>
    </r>
  </si>
  <si>
    <t>% totale raggruppamento
% total by group</t>
  </si>
  <si>
    <t>argomenti riportati negli estratti dei Piani strategici
issues mentioned in the abstract of the Strategic plan</t>
  </si>
  <si>
    <t>di cui: società che pubblicano gli estratti 
dei Piani strategici
of which: firms publishing the abstract 
of the Strategic plan</t>
  </si>
  <si>
    <t xml:space="preserve">   rendicontazione non finanziaria  |  non-financial reporting</t>
  </si>
  <si>
    <t>coinvolgimento del board | 
non-financial at the board</t>
  </si>
  <si>
    <t>comunicazione con stakeholder</t>
  </si>
  <si>
    <t>--</t>
  </si>
  <si>
    <t>successo sostenibile/visione 
e strategie dilungo periodo</t>
  </si>
  <si>
    <t>sustainable success/long-term 
strategies and vision</t>
  </si>
  <si>
    <t>remunerazione 
sostenibile</t>
  </si>
  <si>
    <t>sustainable 
remuneration</t>
  </si>
  <si>
    <t>new corporate governance code/
non-financial regulation</t>
  </si>
  <si>
    <t>nuovo codice di corp. gov./
normativa non finanziaria</t>
  </si>
  <si>
    <r>
      <t xml:space="preserve"> linee guida </t>
    </r>
    <r>
      <rPr>
        <sz val="10"/>
        <color theme="0"/>
        <rFont val="Calibri"/>
        <family val="2"/>
      </rPr>
      <t>|</t>
    </r>
    <r>
      <rPr>
        <sz val="10"/>
        <color rgb="FF000000"/>
        <rFont val="Calibri"/>
        <family val="2"/>
      </rPr>
      <t xml:space="preserve">
 guidelines</t>
    </r>
  </si>
  <si>
    <r>
      <t xml:space="preserve">autovalutazione del board </t>
    </r>
    <r>
      <rPr>
        <sz val="10"/>
        <color theme="0"/>
        <rFont val="Calibri"/>
        <family val="2"/>
      </rPr>
      <t>|</t>
    </r>
    <r>
      <rPr>
        <sz val="10"/>
        <color rgb="FF000000"/>
        <rFont val="Calibri"/>
        <family val="2"/>
      </rPr>
      <t xml:space="preserve">
board evaluation</t>
    </r>
  </si>
  <si>
    <r>
      <t xml:space="preserve">totale </t>
    </r>
    <r>
      <rPr>
        <b/>
        <i/>
        <sz val="10"/>
        <color theme="0"/>
        <rFont val="Calibri"/>
        <family val="2"/>
      </rPr>
      <t>|</t>
    </r>
    <r>
      <rPr>
        <b/>
        <i/>
        <sz val="10"/>
        <color rgb="FF000000"/>
        <rFont val="Calibri"/>
        <family val="2"/>
      </rPr>
      <t xml:space="preserve">
total </t>
    </r>
  </si>
  <si>
    <t>anticorruzione</t>
  </si>
  <si>
    <t>successo sostenibile/visione 
e strategie di lungo periodo</t>
  </si>
  <si>
    <t>anti-corruption</t>
  </si>
  <si>
    <t>documenti con argomenti non finanziari
documents with non-financial topics</t>
  </si>
  <si>
    <t>Fattori ESG nella remunerazione degli AD</t>
  </si>
  <si>
    <t xml:space="preserve">ESG factors in the remuneration of CEOs </t>
  </si>
  <si>
    <t xml:space="preserve">Fattori ESG nella remunerazione degli AD per indice di mercato </t>
  </si>
  <si>
    <t>ESG factors in the remuneration of CEOs by market index</t>
  </si>
  <si>
    <t>Fattori ESG nella remunerazione degli AD per settore di attività</t>
  </si>
  <si>
    <t>ESG factors in the remuneration of CEOs by industry</t>
  </si>
  <si>
    <t>Fattori ESG nella remunerazione degli AD per identità dell’azionista di controllo (ultimate controlling agent – UCA)</t>
  </si>
  <si>
    <t>ESG factors in the remuneration of CEOs by identity of the ‘ultimate controlling agent’ (UCA)</t>
  </si>
  <si>
    <t>indici/rating
index/rating</t>
  </si>
  <si>
    <t>sociale e prodotti ESG
social and ESG products</t>
  </si>
  <si>
    <t>sociale e indici/rating
social and index/rating</t>
  </si>
  <si>
    <t>tassonmia
taxonomy</t>
  </si>
  <si>
    <t>Fattori ESG nella remunerazione di breve periodo degli AD</t>
  </si>
  <si>
    <t>ESG factors in the short-term remuneration of CEOs</t>
  </si>
  <si>
    <t>Ripartizione dei fattori ESG nella remunerazione di breve periodo degli AD per parametri di sostenibilità</t>
  </si>
  <si>
    <t>Breakdown of ESG factors in the short-term remuneration of CEOs by sustainability parameters</t>
  </si>
  <si>
    <t>Parametri nella remunerazione di breve periodo degli AD - parametri sociali</t>
  </si>
  <si>
    <t>Parameters in the short-term remuneration of CEOs - social parameters</t>
  </si>
  <si>
    <t>Parametri nella remunerazione di breve periodo degli AD - parametri ambientali</t>
  </si>
  <si>
    <t>Parameters in the short-term remuneration of CEOs - environmental parameters</t>
  </si>
  <si>
    <t>Parametri nella remunerazione di breve periodo degli AD - parametri di governance</t>
  </si>
  <si>
    <t>Parameters in the short-term remuneration of CEOs - governance parameters</t>
  </si>
  <si>
    <t>reputazione/coinvolgimento stakeholder
reputation/stakeholders engagement</t>
  </si>
  <si>
    <t>città resilienti/mobilità sostenibile
resilient cities/ sustainable mobility</t>
  </si>
  <si>
    <t>certificazione energetica
energy certification</t>
  </si>
  <si>
    <t>attività compensative
compensatory activities</t>
  </si>
  <si>
    <t>Fattori ESG nella remunerazione di lungo periodo degli AD</t>
  </si>
  <si>
    <t>ESG factors in the long-term remuneration of CEOs</t>
  </si>
  <si>
    <t>Ripartizione dei fattori ESG nella remunerazione di lungo periodo degli AD per parametri di sostenibilità</t>
  </si>
  <si>
    <t>Breakdown of ESG factors in the long-term remuneration of CEOs by sustainability parameters</t>
  </si>
  <si>
    <t>sociale, ambientale e prodotti ESG
environmental, social and ESG products</t>
  </si>
  <si>
    <t>sociale, ambientale e indici/rating
environmental, social and index/rating</t>
  </si>
  <si>
    <t>sociale e prodotti ESG
Social and ESG products</t>
  </si>
  <si>
    <t>Parameters in the long-term remuneration of CEOs - social parameters</t>
  </si>
  <si>
    <t>Parameters in the long-term remuneration of CEOs - environmental parameters</t>
  </si>
  <si>
    <t>Parameters in the long-term remuneration of CEOs - governance parameters</t>
  </si>
  <si>
    <t>piani e strategie sostenibili/miglioramento del processo di governance sustainability plan
improvement in the governance process /sustainable plans and strategies</t>
  </si>
  <si>
    <t>I dati si riferiscono alle società con azioni ordinarie quotate sull’Euronext Milan (EXM). Sono escluse le società le cui azioni ordinarie sono state revocate dalla quotazione nel corso dell’anno di rilevazione. 
Dati di fine periodo</t>
  </si>
  <si>
    <t>Data on Italian companies with ordinary shares listed on the Euronext Milan (EXM). Italian companies delisted during the year of data collection are excluded.
End of period data.</t>
  </si>
  <si>
    <t>L’azionista di controllo include le categorie ‘famiglia’, ‘Stato ed enti locali’ e ‘istituzioni finanziarie’. 
La voce ‘misto’ include le società non riconducibili alle categorie ‘controllate da famiglie’, ‘controllate da Stato ed enti locali’, ‘controllate da istituzioni finanziarie’ (ad esempio, società controllate sia da istituzioni finanziarie sia da famiglie). La voce ‘no UCA’ comprende le società non controllate.</t>
  </si>
  <si>
    <t>The ultimate controlling agent includes the categories 'family', 'State and local authorities' and 'financial institutions'. 
‘Mixed’ includes companies that do not belong to any of the following categories: ‘family-controlled’, ‘controlled by State and local authorities’, ‘controlled by financial institutions’ (e.g., companies controlled by both financial institutions and families). ‘No UCA’ includes non-controlled companies.</t>
  </si>
  <si>
    <t xml:space="preserve">L’analisi della rendicontazione non finanziaria si basa sulle dichiarazioni non finanziarie (DNF) redatte dalle società ai sensi del d.lgs. 254/2016. Nelle tavole viene indicato l’anno di pubblicazione della documentazione di riferimento, che è anche l’anno di rilevazione, mentre i dati si riferiscono alla fine dell’anno precedente. </t>
  </si>
  <si>
    <t>The analysis of non-financial reporting is based on non-financial statements (NFSs) prepared by companies pursuant to the Italian Legislative Decree no. 254/2016. Tables indicate the year of publication of NFSs, which is also the year of data collection, while data refer to the end of the previous year.</t>
  </si>
  <si>
    <t>La voce ‘società esentate per dimensioni’ si riferisce alle società esentate dall’obbligo per criteri dimensionali.
La voce ‘società esentate per gruppo’ si riferisce alle società esentate dall’obbligo nei casi in cui la società che le controlla è soggetta all’obbligo.</t>
  </si>
  <si>
    <t>Figures refer to NFSs compiled by companies according to Italian Legislative Decree no. 254/2016; the table also includes further non-financial reports (if any) published by the company.</t>
  </si>
  <si>
    <t>L'analisi di materialità è considerata aggior-nata (rispetto all'anno precedente) se la società ha svolto nell’anno di rendicontazione almeno un’attività (attraverso il coinvolgimen¬to di strutture/organi interni o stakeholder) o una verifica (attraverso un’analisi desk) dei temi presentati l’anno precedente utile ai fini della definizione e rilevanza dei temi materiali.
Nel caso di conferma dell’analisi dell’anno precedente senza alcuna verifica o attività, l'analisi di materialità si considera non aggiornata.</t>
  </si>
  <si>
    <t>La tavola riporta i corsi per impiegati e managers su materie ESG.
La voce ‘totale’ si riferisce alle società che organizzano corsi di formazione su almeno uno degli argomenti citati. Il dato non corrisponde alla somma delle società che organizzano corsi su ogni singolo argomento in quanto a ogni società possono essere riconducibili corsi su più argomenti.</t>
  </si>
  <si>
    <t>The table reports data on training programmes for employees and managers about ESG topics.
The item ‘total’ refers to the companies delivering ESG training programmes covering at least one of the mentioned topics. The figure is not equal to the sum of the companies delivering training programmes on each single topic as each company can cover more than one topic.</t>
  </si>
  <si>
    <t xml:space="preserve">I documenti analizzati includono: le linee guida emanate dal consiglio di amministra-zione uscente in occasione della nomina dei nuovi amministratori (anche qualora riportate nelle relazioni illustrative sulle materie all’ordine del giorno dell’assemblea chiamata a deliberare tale nomina); le relazioni sul governo societario e gli assetti proprietari, in cui le società forniscono una descrizione dell’autovalutazione del consiglio (se effet-tuata) e dei programmi di induction eventual-mente organizzati nel corso dell'anno.
Nelle tavole viene indicato l’anno di pubbli-cazione della documentazione di riferimento, che è anche l’anno di rilevazione, mentre i dati si riferiscono alla fine dell’anno precedente. </t>
  </si>
  <si>
    <t>Documents analysed include: the guidelines issued by the board in charge when appointing new directors; the corporate governance reports, where firms provide a description of the board evaluation performed (if any) and of the induction programmes possibly delivered during the year.
Tables indicate the year of publication of NFSs, which is also the year of data collection, while data refer to the end of the previous year.</t>
  </si>
  <si>
    <t>La tavola si riferisce alle società per le quali è disponibile la relazione sul governo societario e gli assetti proprietari. 
Le società con il comitato sostenibilità includono quelle che, in linea con il Codice di Corporate Governance, delegano specifici compiti ad altro comitato già esistente o assegnano più funzioni a un unico comitato. Il dato non include le società che dichiarano la prossima istituzione del comitato ovvero in cui il comitato non è interno al consiglio.</t>
  </si>
  <si>
    <t>The table refers to companies for which the corporate governance report is available. 
Companies with the sustainability committee include companies that, in line with the Corporate Governance Code, delegate specific tasks to another existing committee or assign several functions to a single committee. Figures do not include either companies stating that the committee will be established or companies where it is not within the board.</t>
  </si>
  <si>
    <t>Relazioni sulle politiche retributive e sui compensi corrisposti dalle società quotate italiane, ove disponibili.
Nelle tavole viene indicato l’anno di pubbli-cazione della documentazione di riferimento, che è anche l’anno di rilevazione, mentre i dati si riferiscono alla fine dell’anno precedente. 
Dati di fine periodo.</t>
  </si>
  <si>
    <t>Reports on remuneration policy and remuneration paid of Italian listed companies, where available. 
Tables indicate the year of publication of NFSs, which is also the year of data collection, while data refer to the end of the previous year.
End of period data.</t>
  </si>
  <si>
    <t>Data refer to companies for which information is available and can be used for computation. Figures do not include firms using ESG parameters as ex-post corrective factors.</t>
  </si>
  <si>
    <t>Parametri di sostenibilità</t>
  </si>
  <si>
    <t>Sustainability parameters</t>
  </si>
  <si>
    <t>La voce ‘altro’ include, inter alia, casi di ‘generico’, ‘indice/rating’ e ‘prodotti ESG’.</t>
  </si>
  <si>
    <t>The item ‘other’ includes, inter alia, cases of ‘generic’, ‘index/rating’ and ‘ESG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</si>
</sst>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
    <numFmt numFmtId="166" formatCode="0.0%"/>
  </numFmts>
  <fonts count="54" x14ac:knownFonts="1">
    <font>
      <sz val="11"/>
      <color theme="1"/>
      <name val="Calibri"/>
      <family val="2"/>
      <scheme val="minor"/>
    </font>
    <font>
      <b/>
      <sz val="10"/>
      <color rgb="FF1D2D51"/>
      <name val="Calibri"/>
      <family val="2"/>
    </font>
    <font>
      <sz val="10"/>
      <color theme="1"/>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i/>
      <sz val="10"/>
      <color rgb="FF737373"/>
      <name val="Calibri"/>
      <family val="2"/>
      <scheme val="minor"/>
    </font>
    <font>
      <i/>
      <sz val="9"/>
      <color theme="1"/>
      <name val="Calibri"/>
      <family val="2"/>
      <scheme val="minor"/>
    </font>
    <font>
      <b/>
      <sz val="9"/>
      <color theme="1"/>
      <name val="Calibri"/>
      <family val="2"/>
      <scheme val="minor"/>
    </font>
    <font>
      <sz val="9"/>
      <color theme="1"/>
      <name val="Calibri"/>
      <family val="2"/>
      <scheme val="minor"/>
    </font>
    <font>
      <b/>
      <sz val="10"/>
      <color theme="0"/>
      <name val="Calibri"/>
      <family val="2"/>
      <scheme val="minor"/>
    </font>
    <font>
      <b/>
      <i/>
      <sz val="10"/>
      <color theme="0"/>
      <name val="Calibri"/>
      <family val="2"/>
      <scheme val="minor"/>
    </font>
    <font>
      <b/>
      <sz val="10"/>
      <name val="Calibri"/>
      <family val="2"/>
      <scheme val="minor"/>
    </font>
    <font>
      <b/>
      <i/>
      <sz val="10"/>
      <name val="Calibri"/>
      <family val="2"/>
      <scheme val="minor"/>
    </font>
    <font>
      <u/>
      <sz val="11"/>
      <color theme="10"/>
      <name val="Calibri"/>
      <family val="2"/>
      <scheme val="minor"/>
    </font>
    <font>
      <b/>
      <sz val="24"/>
      <color theme="0"/>
      <name val="Calibri"/>
      <family val="2"/>
      <scheme val="minor"/>
    </font>
    <font>
      <b/>
      <sz val="20"/>
      <color theme="0"/>
      <name val="Calibri"/>
      <family val="2"/>
      <scheme val="minor"/>
    </font>
    <font>
      <b/>
      <sz val="20"/>
      <color theme="0"/>
      <name val="Calibri Light"/>
      <family val="2"/>
      <scheme val="major"/>
    </font>
    <font>
      <sz val="11"/>
      <name val="Calibri"/>
      <family val="2"/>
      <scheme val="minor"/>
    </font>
    <font>
      <b/>
      <sz val="10"/>
      <name val="Calibri"/>
      <family val="2"/>
    </font>
    <font>
      <sz val="11.5"/>
      <name val="Calibri Light"/>
      <family val="2"/>
      <scheme val="major"/>
    </font>
    <font>
      <sz val="20"/>
      <color theme="1"/>
      <name val="Calibri"/>
      <family val="2"/>
      <scheme val="minor"/>
    </font>
    <font>
      <sz val="11.5"/>
      <color theme="1"/>
      <name val="Calibri Light"/>
      <family val="2"/>
      <scheme val="major"/>
    </font>
    <font>
      <b/>
      <sz val="12"/>
      <name val="Calibri"/>
      <family val="2"/>
      <scheme val="minor"/>
    </font>
    <font>
      <b/>
      <sz val="24"/>
      <color rgb="FF5D696B"/>
      <name val="Calibri"/>
      <family val="2"/>
      <scheme val="minor"/>
    </font>
    <font>
      <b/>
      <sz val="24"/>
      <color rgb="FF5D696B"/>
      <name val="Calibri Light"/>
      <family val="2"/>
      <scheme val="major"/>
    </font>
    <font>
      <b/>
      <sz val="20"/>
      <color rgb="FF5D696B"/>
      <name val="Calibri"/>
      <family val="2"/>
      <scheme val="minor"/>
    </font>
    <font>
      <sz val="11"/>
      <color theme="1"/>
      <name val="Calibri"/>
      <family val="2"/>
      <scheme val="minor"/>
    </font>
    <font>
      <u/>
      <sz val="10"/>
      <color theme="10"/>
      <name val="Calibri"/>
      <family val="2"/>
      <scheme val="minor"/>
    </font>
    <font>
      <sz val="10"/>
      <color rgb="FF000000"/>
      <name val="Calibri"/>
      <family val="2"/>
    </font>
    <font>
      <sz val="10"/>
      <color theme="1"/>
      <name val="Calibri"/>
      <family val="2"/>
    </font>
    <font>
      <b/>
      <i/>
      <sz val="10"/>
      <color rgb="FF000000"/>
      <name val="Calibri"/>
      <family val="2"/>
    </font>
    <font>
      <b/>
      <sz val="22"/>
      <color theme="0"/>
      <name val="Calibri"/>
      <family val="2"/>
      <scheme val="minor"/>
    </font>
    <font>
      <i/>
      <sz val="8"/>
      <color theme="1"/>
      <name val="Calibri"/>
      <family val="2"/>
      <scheme val="minor"/>
    </font>
    <font>
      <b/>
      <sz val="44"/>
      <color rgb="FF5D696B"/>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b/>
      <sz val="14"/>
      <color theme="0"/>
      <name val="Calibri Light"/>
      <family val="2"/>
      <scheme val="major"/>
    </font>
    <font>
      <sz val="14"/>
      <color theme="0"/>
      <name val="Calibri Light"/>
      <family val="2"/>
      <scheme val="major"/>
    </font>
    <font>
      <sz val="14"/>
      <color theme="1"/>
      <name val="Calibri Light"/>
      <family val="2"/>
      <scheme val="major"/>
    </font>
    <font>
      <b/>
      <sz val="14"/>
      <color rgb="FF4D6989"/>
      <name val="Calibri"/>
      <family val="2"/>
      <scheme val="minor"/>
    </font>
    <font>
      <b/>
      <sz val="12"/>
      <color rgb="FF4D6989"/>
      <name val="Calibri"/>
      <family val="2"/>
      <scheme val="minor"/>
    </font>
    <font>
      <b/>
      <sz val="12"/>
      <color rgb="FF4D6989"/>
      <name val="Calibri Light"/>
      <family val="2"/>
      <scheme val="major"/>
    </font>
    <font>
      <sz val="11"/>
      <color theme="1"/>
      <name val="Calibri Light"/>
      <family val="2"/>
      <scheme val="major"/>
    </font>
    <font>
      <b/>
      <sz val="12"/>
      <color rgb="FF5D696B"/>
      <name val="Calibri"/>
      <family val="2"/>
      <scheme val="minor"/>
    </font>
    <font>
      <b/>
      <sz val="12"/>
      <color rgb="FF5D696B"/>
      <name val="Calibri Light"/>
      <family val="2"/>
      <scheme val="major"/>
    </font>
    <font>
      <sz val="10.5"/>
      <color theme="1"/>
      <name val="Calibri Light"/>
      <family val="2"/>
      <scheme val="major"/>
    </font>
    <font>
      <b/>
      <sz val="10.5"/>
      <color theme="1"/>
      <name val="Calibri Light"/>
      <family val="2"/>
      <scheme val="major"/>
    </font>
    <font>
      <b/>
      <sz val="10.5"/>
      <name val="Calibri Light"/>
      <family val="2"/>
      <scheme val="major"/>
    </font>
    <font>
      <b/>
      <sz val="21"/>
      <color theme="0"/>
      <name val="Calibri"/>
      <family val="2"/>
      <scheme val="minor"/>
    </font>
    <font>
      <b/>
      <sz val="10"/>
      <color theme="1"/>
      <name val="Calibri"/>
      <family val="2"/>
    </font>
    <font>
      <sz val="10"/>
      <color theme="0"/>
      <name val="Calibri"/>
      <family val="2"/>
    </font>
    <font>
      <b/>
      <i/>
      <sz val="10"/>
      <color theme="0"/>
      <name val="Calibri"/>
      <family val="2"/>
    </font>
  </fonts>
  <fills count="1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E5EAEE"/>
        <bgColor indexed="64"/>
      </patternFill>
    </fill>
    <fill>
      <patternFill patternType="solid">
        <fgColor theme="0"/>
        <bgColor indexed="64"/>
      </patternFill>
    </fill>
    <fill>
      <patternFill patternType="solid">
        <fgColor rgb="FF1D2D51"/>
        <bgColor indexed="64"/>
      </patternFill>
    </fill>
    <fill>
      <patternFill patternType="solid">
        <fgColor rgb="FFE7EAED"/>
        <bgColor indexed="64"/>
      </patternFill>
    </fill>
    <fill>
      <patternFill patternType="solid">
        <fgColor rgb="FFE8F5FB"/>
        <bgColor indexed="64"/>
      </patternFill>
    </fill>
    <fill>
      <patternFill patternType="solid">
        <fgColor rgb="FF1C9BD8"/>
        <bgColor indexed="64"/>
      </patternFill>
    </fill>
    <fill>
      <patternFill patternType="solid">
        <fgColor rgb="FFECF6EB"/>
        <bgColor indexed="64"/>
      </patternFill>
    </fill>
    <fill>
      <patternFill patternType="solid">
        <fgColor rgb="FF3FA535"/>
        <bgColor indexed="64"/>
      </patternFill>
    </fill>
    <fill>
      <patternFill patternType="solid">
        <fgColor rgb="FF5D696B"/>
        <bgColor indexed="64"/>
      </patternFill>
    </fill>
  </fills>
  <borders count="22">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thin">
        <color rgb="FF1D2D51"/>
      </bottom>
      <diagonal/>
    </border>
    <border>
      <left/>
      <right/>
      <top style="thin">
        <color rgb="FF1D2D5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1C9BD8"/>
      </top>
      <bottom/>
      <diagonal/>
    </border>
    <border>
      <left/>
      <right/>
      <top/>
      <bottom style="thin">
        <color rgb="FF1C9BD8"/>
      </bottom>
      <diagonal/>
    </border>
    <border>
      <left/>
      <right/>
      <top/>
      <bottom style="medium">
        <color rgb="FFECF6EB"/>
      </bottom>
      <diagonal/>
    </border>
    <border>
      <left/>
      <right/>
      <top style="thin">
        <color rgb="FF3FA535"/>
      </top>
      <bottom/>
      <diagonal/>
    </border>
    <border>
      <left/>
      <right/>
      <top/>
      <bottom style="thin">
        <color rgb="FF3FA535"/>
      </bottom>
      <diagonal/>
    </border>
    <border>
      <left/>
      <right/>
      <top style="thin">
        <color rgb="FF5D696B"/>
      </top>
      <bottom/>
      <diagonal/>
    </border>
    <border>
      <left/>
      <right/>
      <top/>
      <bottom style="thin">
        <color rgb="FF5D696B"/>
      </bottom>
      <diagonal/>
    </border>
    <border>
      <left/>
      <right style="thin">
        <color indexed="64"/>
      </right>
      <top style="medium">
        <color indexed="64"/>
      </top>
      <bottom/>
      <diagonal/>
    </border>
  </borders>
  <cellStyleXfs count="3">
    <xf numFmtId="0" fontId="0" fillId="0" borderId="0"/>
    <xf numFmtId="0" fontId="14" fillId="0" borderId="0" applyNumberFormat="0" applyFill="0" applyBorder="0" applyAlignment="0" applyProtection="0"/>
    <xf numFmtId="9" fontId="27" fillId="0" borderId="0" applyFont="0" applyFill="0" applyBorder="0" applyAlignment="0" applyProtection="0"/>
  </cellStyleXfs>
  <cellXfs count="236">
    <xf numFmtId="0" fontId="0" fillId="0" borderId="0" xfId="0"/>
    <xf numFmtId="0" fontId="1" fillId="0" borderId="0" xfId="0" applyFont="1" applyAlignment="1">
      <alignment vertical="center"/>
    </xf>
    <xf numFmtId="0" fontId="2" fillId="0" borderId="1" xfId="0" applyFont="1" applyBorder="1" applyAlignment="1">
      <alignment horizontal="center" vertical="center" wrapText="1"/>
    </xf>
    <xf numFmtId="0" fontId="3" fillId="0" borderId="0" xfId="0" applyFont="1" applyAlignment="1">
      <alignment vertical="center"/>
    </xf>
    <xf numFmtId="0" fontId="2" fillId="0" borderId="2"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1"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vertical="center"/>
    </xf>
    <xf numFmtId="164" fontId="2" fillId="0" borderId="0" xfId="0" applyNumberFormat="1" applyFont="1" applyAlignment="1">
      <alignment horizontal="center" vertical="center"/>
    </xf>
    <xf numFmtId="0" fontId="5" fillId="0" borderId="0" xfId="0" applyFont="1" applyAlignment="1">
      <alignment horizontal="center" vertical="center"/>
    </xf>
    <xf numFmtId="0" fontId="2" fillId="2" borderId="5" xfId="0" applyFont="1" applyFill="1" applyBorder="1" applyAlignment="1">
      <alignment vertical="center"/>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4" fillId="3" borderId="3" xfId="0" applyFont="1" applyFill="1" applyBorder="1" applyAlignment="1">
      <alignment horizontal="center" vertical="center"/>
    </xf>
    <xf numFmtId="0" fontId="5" fillId="4" borderId="0" xfId="0" applyFont="1" applyFill="1" applyAlignment="1">
      <alignment horizontal="center" vertical="center"/>
    </xf>
    <xf numFmtId="0" fontId="5" fillId="4" borderId="1" xfId="0" applyFont="1" applyFill="1" applyBorder="1" applyAlignment="1">
      <alignment horizontal="center" vertical="center"/>
    </xf>
    <xf numFmtId="164" fontId="5" fillId="4" borderId="1"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0" borderId="0" xfId="0" applyFont="1" applyAlignment="1">
      <alignment vertical="center" wrapText="1"/>
    </xf>
    <xf numFmtId="164" fontId="5" fillId="0" borderId="1" xfId="0" applyNumberFormat="1" applyFont="1" applyBorder="1" applyAlignment="1">
      <alignment horizontal="center" vertical="center"/>
    </xf>
    <xf numFmtId="0" fontId="4" fillId="0" borderId="0" xfId="0" applyFont="1" applyAlignment="1">
      <alignment vertical="center" wrapText="1"/>
    </xf>
    <xf numFmtId="0" fontId="2" fillId="4" borderId="0" xfId="0" applyFont="1" applyFill="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5" fillId="0" borderId="5"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vertical="center"/>
    </xf>
    <xf numFmtId="0" fontId="2" fillId="0" borderId="3" xfId="0" applyFont="1" applyBorder="1" applyAlignment="1">
      <alignment horizontal="center" vertic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4" fillId="3" borderId="1" xfId="0" applyFont="1" applyFill="1" applyBorder="1" applyAlignment="1">
      <alignment horizontal="center" vertical="center"/>
    </xf>
    <xf numFmtId="164" fontId="4" fillId="0" borderId="1"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4"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xf>
    <xf numFmtId="0" fontId="2" fillId="2" borderId="4" xfId="0" applyFont="1" applyFill="1" applyBorder="1" applyAlignment="1">
      <alignment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1" fontId="2" fillId="3" borderId="0" xfId="0" applyNumberFormat="1" applyFont="1" applyFill="1" applyAlignment="1">
      <alignment horizontal="center" vertical="center"/>
    </xf>
    <xf numFmtId="1" fontId="5" fillId="4" borderId="2" xfId="0" applyNumberFormat="1" applyFont="1" applyFill="1" applyBorder="1" applyAlignment="1">
      <alignment horizontal="center" vertical="center"/>
    </xf>
    <xf numFmtId="0" fontId="0" fillId="6" borderId="0" xfId="0" applyFill="1"/>
    <xf numFmtId="17" fontId="19" fillId="6" borderId="0" xfId="0" applyNumberFormat="1" applyFont="1" applyFill="1" applyAlignment="1">
      <alignment horizontal="center" vertical="center"/>
    </xf>
    <xf numFmtId="14" fontId="0" fillId="6" borderId="0" xfId="0" applyNumberFormat="1" applyFill="1"/>
    <xf numFmtId="165" fontId="13" fillId="6" borderId="0" xfId="0" applyNumberFormat="1" applyFont="1" applyFill="1" applyAlignment="1">
      <alignment horizontal="center" vertical="center"/>
    </xf>
    <xf numFmtId="0" fontId="21" fillId="6" borderId="0" xfId="0" applyFont="1" applyFill="1"/>
    <xf numFmtId="0" fontId="20" fillId="5" borderId="8" xfId="1" applyFont="1" applyFill="1" applyBorder="1" applyAlignment="1">
      <alignment vertical="top"/>
    </xf>
    <xf numFmtId="0" fontId="15" fillId="6" borderId="0" xfId="0" applyFont="1" applyFill="1" applyAlignment="1">
      <alignment vertical="center" textRotation="180" wrapText="1"/>
    </xf>
    <xf numFmtId="0" fontId="4" fillId="3" borderId="7" xfId="0" applyFont="1" applyFill="1" applyBorder="1" applyAlignment="1">
      <alignment horizontal="center" vertical="center" wrapText="1"/>
    </xf>
    <xf numFmtId="0" fontId="2" fillId="2" borderId="5" xfId="0" applyFont="1" applyFill="1" applyBorder="1" applyAlignment="1">
      <alignment horizontal="center" vertical="center"/>
    </xf>
    <xf numFmtId="165" fontId="12" fillId="0" borderId="0" xfId="0" applyNumberFormat="1" applyFont="1" applyAlignment="1">
      <alignment horizontal="center" vertical="center" wrapText="1"/>
    </xf>
    <xf numFmtId="165" fontId="3" fillId="0" borderId="0" xfId="0" applyNumberFormat="1" applyFont="1" applyAlignment="1">
      <alignment horizontal="center" vertical="center"/>
    </xf>
    <xf numFmtId="165" fontId="4" fillId="0" borderId="0" xfId="0" applyNumberFormat="1" applyFont="1" applyAlignment="1">
      <alignment horizontal="center" vertical="center"/>
    </xf>
    <xf numFmtId="0" fontId="18" fillId="5" borderId="9" xfId="1" applyFont="1" applyFill="1" applyBorder="1" applyAlignment="1">
      <alignment vertical="top"/>
    </xf>
    <xf numFmtId="0" fontId="2" fillId="4" borderId="2" xfId="0" applyFont="1" applyFill="1" applyBorder="1" applyAlignment="1">
      <alignment vertical="center" wrapText="1"/>
    </xf>
    <xf numFmtId="0" fontId="2" fillId="4" borderId="6" xfId="0" applyFont="1" applyFill="1" applyBorder="1" applyAlignment="1">
      <alignment vertical="center" wrapText="1"/>
    </xf>
    <xf numFmtId="0" fontId="9" fillId="0" borderId="4" xfId="0" applyFont="1" applyBorder="1" applyAlignment="1">
      <alignment horizontal="center" vertical="center" wrapText="1"/>
    </xf>
    <xf numFmtId="0" fontId="3" fillId="0" borderId="0" xfId="0" applyFont="1" applyAlignment="1">
      <alignment horizontal="center" vertical="center"/>
    </xf>
    <xf numFmtId="0" fontId="19" fillId="0" borderId="0" xfId="0" applyFont="1" applyAlignment="1">
      <alignment vertical="center"/>
    </xf>
    <xf numFmtId="0" fontId="28" fillId="0" borderId="0" xfId="1" applyFont="1" applyAlignment="1">
      <alignment vertical="center"/>
    </xf>
    <xf numFmtId="0" fontId="3" fillId="0" borderId="0" xfId="0"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horizontal="center" vertical="center"/>
    </xf>
    <xf numFmtId="0" fontId="28" fillId="0" borderId="0" xfId="1" applyFont="1" applyBorder="1" applyAlignment="1">
      <alignment vertical="center"/>
    </xf>
    <xf numFmtId="0" fontId="5" fillId="0" borderId="4" xfId="0" applyFont="1" applyBorder="1" applyAlignment="1">
      <alignment horizontal="center" vertical="center" wrapText="1"/>
    </xf>
    <xf numFmtId="1" fontId="5" fillId="0" borderId="0" xfId="0" applyNumberFormat="1" applyFont="1" applyAlignment="1">
      <alignment horizontal="center" vertical="center"/>
    </xf>
    <xf numFmtId="0" fontId="2" fillId="3" borderId="3" xfId="0" applyFont="1" applyFill="1" applyBorder="1" applyAlignment="1">
      <alignment horizontal="center" vertical="center" wrapText="1"/>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4" fillId="0" borderId="1" xfId="0" applyFont="1" applyBorder="1" applyAlignment="1">
      <alignment horizontal="center" vertical="center"/>
    </xf>
    <xf numFmtId="0" fontId="18" fillId="9" borderId="14" xfId="1" applyFont="1" applyFill="1" applyBorder="1" applyAlignment="1">
      <alignment vertical="top"/>
    </xf>
    <xf numFmtId="0" fontId="20" fillId="9" borderId="15" xfId="1" applyFont="1" applyFill="1" applyBorder="1" applyAlignment="1">
      <alignment vertical="top"/>
    </xf>
    <xf numFmtId="0" fontId="5"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12" fillId="0" borderId="0" xfId="0" applyFont="1" applyAlignment="1">
      <alignment vertical="center"/>
    </xf>
    <xf numFmtId="0" fontId="2" fillId="0" borderId="1" xfId="0" applyFont="1" applyBorder="1" applyAlignment="1">
      <alignment vertical="center"/>
    </xf>
    <xf numFmtId="164" fontId="2" fillId="0" borderId="2" xfId="0" applyNumberFormat="1" applyFont="1" applyBorder="1" applyAlignment="1">
      <alignment horizontal="center" vertical="center"/>
    </xf>
    <xf numFmtId="0" fontId="5" fillId="4"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2" borderId="5" xfId="0" applyFont="1" applyFill="1" applyBorder="1" applyAlignment="1">
      <alignment vertical="center"/>
    </xf>
    <xf numFmtId="0" fontId="18" fillId="11" borderId="17" xfId="1" applyFont="1" applyFill="1" applyBorder="1" applyAlignment="1">
      <alignment vertical="top"/>
    </xf>
    <xf numFmtId="0" fontId="22" fillId="11" borderId="18" xfId="1" applyFont="1" applyFill="1" applyBorder="1" applyAlignment="1">
      <alignment vertical="top"/>
    </xf>
    <xf numFmtId="0" fontId="14" fillId="0" borderId="0" xfId="1" quotePrefix="1" applyAlignment="1">
      <alignment vertical="center"/>
    </xf>
    <xf numFmtId="0" fontId="18" fillId="8" borderId="19" xfId="1" applyFont="1" applyFill="1" applyBorder="1" applyAlignment="1">
      <alignment vertical="top"/>
    </xf>
    <xf numFmtId="0" fontId="20" fillId="8" borderId="20" xfId="1" applyFont="1" applyFill="1" applyBorder="1" applyAlignment="1">
      <alignment vertical="top"/>
    </xf>
    <xf numFmtId="0" fontId="37" fillId="0" borderId="0" xfId="0" applyFont="1" applyAlignment="1">
      <alignment vertical="top"/>
    </xf>
    <xf numFmtId="0" fontId="40" fillId="0" borderId="0" xfId="0" applyFont="1" applyAlignment="1">
      <alignment vertical="top"/>
    </xf>
    <xf numFmtId="0" fontId="41" fillId="0" borderId="0" xfId="0" applyFont="1" applyAlignment="1">
      <alignment vertical="top"/>
    </xf>
    <xf numFmtId="0" fontId="42" fillId="0" borderId="0" xfId="0" applyFont="1" applyAlignment="1">
      <alignment vertical="top"/>
    </xf>
    <xf numFmtId="0" fontId="43" fillId="0" borderId="0" xfId="0" applyFont="1" applyAlignment="1">
      <alignment vertical="top"/>
    </xf>
    <xf numFmtId="0" fontId="0" fillId="0" borderId="0" xfId="0" applyAlignment="1">
      <alignment vertical="top"/>
    </xf>
    <xf numFmtId="0" fontId="0" fillId="0" borderId="0" xfId="0" applyAlignment="1">
      <alignment vertical="top" wrapText="1"/>
    </xf>
    <xf numFmtId="0" fontId="44" fillId="0" borderId="0" xfId="0" applyFont="1" applyAlignment="1">
      <alignment vertical="top"/>
    </xf>
    <xf numFmtId="0" fontId="44" fillId="0" borderId="0" xfId="0" applyFont="1" applyAlignment="1">
      <alignment vertical="top" wrapText="1"/>
    </xf>
    <xf numFmtId="0" fontId="35" fillId="13" borderId="0" xfId="0" applyFont="1" applyFill="1" applyAlignment="1">
      <alignment vertical="top"/>
    </xf>
    <xf numFmtId="0" fontId="36" fillId="13" borderId="0" xfId="0" applyFont="1" applyFill="1" applyAlignment="1">
      <alignment vertical="top"/>
    </xf>
    <xf numFmtId="0" fontId="38" fillId="13" borderId="0" xfId="0" applyFont="1" applyFill="1" applyAlignment="1">
      <alignment vertical="top"/>
    </xf>
    <xf numFmtId="0" fontId="39" fillId="13" borderId="0" xfId="0" applyFont="1" applyFill="1" applyAlignment="1">
      <alignment vertical="top"/>
    </xf>
    <xf numFmtId="0" fontId="45" fillId="0" borderId="0" xfId="0" applyFont="1" applyAlignment="1">
      <alignment vertical="top"/>
    </xf>
    <xf numFmtId="0" fontId="46" fillId="0" borderId="0" xfId="0" applyFont="1" applyAlignment="1">
      <alignment vertical="top"/>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166" fontId="47" fillId="0" borderId="0" xfId="2" applyNumberFormat="1" applyFont="1" applyAlignment="1">
      <alignment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164" fontId="5" fillId="0" borderId="0" xfId="0" applyNumberFormat="1" applyFont="1" applyAlignment="1">
      <alignment horizontal="center" vertical="center"/>
    </xf>
    <xf numFmtId="0" fontId="50" fillId="10" borderId="0" xfId="0" applyFont="1" applyFill="1" applyAlignment="1">
      <alignment vertical="top" textRotation="180" wrapText="1"/>
    </xf>
    <xf numFmtId="0" fontId="50" fillId="10" borderId="0" xfId="0" applyFont="1" applyFill="1" applyAlignment="1">
      <alignment vertical="top" textRotation="180"/>
    </xf>
    <xf numFmtId="0" fontId="29" fillId="0" borderId="0" xfId="0" quotePrefix="1" applyFont="1" applyAlignment="1">
      <alignment horizontal="center" vertical="center"/>
    </xf>
    <xf numFmtId="0" fontId="30" fillId="0" borderId="0" xfId="0" quotePrefix="1" applyFont="1" applyAlignment="1">
      <alignment horizontal="center" vertical="center"/>
    </xf>
    <xf numFmtId="0" fontId="31" fillId="0" borderId="0" xfId="0" applyFont="1" applyAlignment="1">
      <alignment horizontal="center" vertical="center"/>
    </xf>
    <xf numFmtId="165" fontId="13" fillId="0" borderId="0" xfId="0" applyNumberFormat="1" applyFont="1" applyAlignment="1">
      <alignment horizontal="center" vertical="center" wrapText="1"/>
    </xf>
    <xf numFmtId="0" fontId="51" fillId="2" borderId="0" xfId="0" applyFont="1" applyFill="1" applyAlignment="1">
      <alignment horizontal="center" vertical="center"/>
    </xf>
    <xf numFmtId="0" fontId="29" fillId="0" borderId="0" xfId="0" applyFont="1" applyAlignment="1">
      <alignment horizontal="left" vertical="center" wrapText="1"/>
    </xf>
    <xf numFmtId="0" fontId="31" fillId="0" borderId="0" xfId="0" applyFont="1" applyAlignment="1">
      <alignment horizontal="left" vertical="center" wrapText="1"/>
    </xf>
    <xf numFmtId="0" fontId="51" fillId="2" borderId="5" xfId="0" applyFont="1" applyFill="1" applyBorder="1" applyAlignment="1">
      <alignment horizontal="center" vertical="center"/>
    </xf>
    <xf numFmtId="0" fontId="3" fillId="0" borderId="5" xfId="0" applyFont="1" applyBorder="1" applyAlignment="1">
      <alignment horizontal="center" vertical="center"/>
    </xf>
    <xf numFmtId="0" fontId="34" fillId="8" borderId="0" xfId="0" applyFont="1" applyFill="1" applyAlignment="1">
      <alignment horizontal="center" vertical="center" textRotation="90" wrapText="1"/>
    </xf>
    <xf numFmtId="0" fontId="24" fillId="8" borderId="0" xfId="0" applyFont="1" applyFill="1" applyAlignment="1">
      <alignment vertical="center" wrapText="1"/>
    </xf>
    <xf numFmtId="0" fontId="26" fillId="8" borderId="0" xfId="0" applyFont="1" applyFill="1" applyAlignment="1">
      <alignment vertical="center" wrapText="1"/>
    </xf>
    <xf numFmtId="0" fontId="32" fillId="7" borderId="0" xfId="0" applyFont="1" applyFill="1" applyAlignment="1">
      <alignment horizontal="center" vertical="center" textRotation="180" wrapText="1"/>
    </xf>
    <xf numFmtId="0" fontId="32" fillId="7" borderId="0" xfId="0" applyFont="1" applyFill="1" applyAlignment="1">
      <alignment horizontal="center" vertical="center" textRotation="180"/>
    </xf>
    <xf numFmtId="0" fontId="16" fillId="7" borderId="0" xfId="0" applyFont="1" applyFill="1" applyAlignment="1">
      <alignment horizontal="left" vertical="center" wrapText="1" indent="1"/>
    </xf>
    <xf numFmtId="0" fontId="17" fillId="7" borderId="0" xfId="0" applyFont="1" applyFill="1" applyAlignment="1">
      <alignment horizontal="left" vertical="center" wrapText="1" indent="1"/>
    </xf>
    <xf numFmtId="0" fontId="18" fillId="5" borderId="9" xfId="1" applyFont="1" applyFill="1" applyBorder="1" applyAlignment="1">
      <alignment horizontal="left" vertical="top" indent="1"/>
    </xf>
    <xf numFmtId="0" fontId="18" fillId="5" borderId="8" xfId="1" applyFont="1" applyFill="1" applyBorder="1" applyAlignment="1">
      <alignment horizontal="left" vertical="top" indent="1"/>
    </xf>
    <xf numFmtId="165" fontId="18" fillId="5" borderId="9" xfId="1" applyNumberFormat="1" applyFont="1" applyFill="1" applyBorder="1" applyAlignment="1">
      <alignment horizontal="center" vertical="top"/>
    </xf>
    <xf numFmtId="165" fontId="18" fillId="5" borderId="8" xfId="1" applyNumberFormat="1" applyFont="1" applyFill="1" applyBorder="1" applyAlignment="1">
      <alignment horizontal="center" vertical="top"/>
    </xf>
    <xf numFmtId="0" fontId="18" fillId="11" borderId="17" xfId="1" applyFont="1" applyFill="1" applyBorder="1" applyAlignment="1">
      <alignment horizontal="left" vertical="top" indent="1"/>
    </xf>
    <xf numFmtId="0" fontId="18" fillId="11" borderId="18" xfId="1" applyFont="1" applyFill="1" applyBorder="1" applyAlignment="1">
      <alignment horizontal="left" vertical="top" indent="1"/>
    </xf>
    <xf numFmtId="0" fontId="16" fillId="10" borderId="0" xfId="0" applyFont="1" applyFill="1" applyAlignment="1">
      <alignment horizontal="left" vertical="center" wrapText="1" indent="1"/>
    </xf>
    <xf numFmtId="0" fontId="17" fillId="10" borderId="0" xfId="0" applyFont="1" applyFill="1" applyAlignment="1">
      <alignment horizontal="left" vertical="center" wrapText="1" indent="1"/>
    </xf>
    <xf numFmtId="0" fontId="18" fillId="9" borderId="14" xfId="1" applyFont="1" applyFill="1" applyBorder="1" applyAlignment="1">
      <alignment horizontal="left" vertical="top" indent="1"/>
    </xf>
    <xf numFmtId="0" fontId="18" fillId="9" borderId="15" xfId="1" applyFont="1" applyFill="1" applyBorder="1" applyAlignment="1">
      <alignment horizontal="left" vertical="top" indent="1"/>
    </xf>
    <xf numFmtId="0" fontId="18" fillId="9" borderId="14" xfId="1" applyFont="1" applyFill="1" applyBorder="1" applyAlignment="1">
      <alignment horizontal="center" vertical="top"/>
    </xf>
    <xf numFmtId="0" fontId="18" fillId="9" borderId="15" xfId="1" applyFont="1" applyFill="1" applyBorder="1" applyAlignment="1">
      <alignment horizontal="center" vertical="top"/>
    </xf>
    <xf numFmtId="0" fontId="50" fillId="10" borderId="0" xfId="0" applyFont="1" applyFill="1" applyAlignment="1">
      <alignment horizontal="center" vertical="top" textRotation="180" wrapText="1"/>
    </xf>
    <xf numFmtId="0" fontId="50" fillId="10" borderId="0" xfId="0" applyFont="1" applyFill="1" applyAlignment="1">
      <alignment horizontal="center" vertical="top" textRotation="180"/>
    </xf>
    <xf numFmtId="0" fontId="15" fillId="13" borderId="0" xfId="0" applyFont="1" applyFill="1" applyAlignment="1">
      <alignment horizontal="center" vertical="center" textRotation="180" wrapText="1"/>
    </xf>
    <xf numFmtId="0" fontId="16" fillId="13" borderId="0" xfId="0" applyFont="1" applyFill="1" applyAlignment="1">
      <alignment horizontal="left" vertical="center" wrapText="1" indent="1"/>
    </xf>
    <xf numFmtId="0" fontId="17" fillId="13" borderId="0" xfId="0" applyFont="1" applyFill="1" applyAlignment="1">
      <alignment horizontal="left" vertical="center" wrapText="1" indent="1"/>
    </xf>
    <xf numFmtId="0" fontId="18" fillId="11" borderId="17" xfId="1" applyFont="1" applyFill="1" applyBorder="1" applyAlignment="1">
      <alignment horizontal="center" vertical="top"/>
    </xf>
    <xf numFmtId="0" fontId="18" fillId="11" borderId="18" xfId="1" applyFont="1" applyFill="1" applyBorder="1" applyAlignment="1">
      <alignment horizontal="center" vertical="top"/>
    </xf>
    <xf numFmtId="0" fontId="23" fillId="8" borderId="19" xfId="1" applyFont="1" applyFill="1" applyBorder="1" applyAlignment="1">
      <alignment horizontal="left" vertical="top" indent="1"/>
    </xf>
    <xf numFmtId="0" fontId="23" fillId="8" borderId="20" xfId="1" applyFont="1" applyFill="1" applyBorder="1" applyAlignment="1">
      <alignment horizontal="left" vertical="top" indent="1"/>
    </xf>
    <xf numFmtId="0" fontId="18" fillId="8" borderId="19" xfId="1" applyFont="1" applyFill="1" applyBorder="1" applyAlignment="1">
      <alignment horizontal="center" vertical="top"/>
    </xf>
    <xf numFmtId="0" fontId="18" fillId="8" borderId="20" xfId="1" applyFont="1" applyFill="1" applyBorder="1" applyAlignment="1">
      <alignment horizontal="center" vertical="top"/>
    </xf>
    <xf numFmtId="0" fontId="23" fillId="8" borderId="19" xfId="1" applyFont="1" applyFill="1" applyBorder="1" applyAlignment="1">
      <alignment horizontal="center" vertical="top"/>
    </xf>
    <xf numFmtId="0" fontId="23" fillId="8" borderId="20" xfId="1" applyFont="1" applyFill="1" applyBorder="1" applyAlignment="1">
      <alignment horizontal="center" vertical="top"/>
    </xf>
    <xf numFmtId="0" fontId="32" fillId="12" borderId="0" xfId="0" applyFont="1" applyFill="1" applyAlignment="1">
      <alignment horizontal="center" vertical="center" textRotation="180"/>
    </xf>
    <xf numFmtId="0" fontId="16" fillId="12" borderId="0" xfId="0" applyFont="1" applyFill="1" applyAlignment="1">
      <alignment horizontal="left" vertical="center" wrapText="1" indent="1"/>
    </xf>
    <xf numFmtId="0" fontId="17" fillId="12" borderId="0" xfId="0" applyFont="1" applyFill="1" applyAlignment="1">
      <alignment horizontal="left" vertical="center" wrapText="1" inden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3"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0" xfId="0" applyFont="1" applyFill="1" applyAlignment="1">
      <alignment horizontal="center" vertical="center" wrapText="1"/>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4" fillId="3" borderId="5"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 fillId="2" borderId="0" xfId="0" applyFont="1" applyFill="1" applyAlignment="1">
      <alignment vertical="center"/>
    </xf>
    <xf numFmtId="0" fontId="2" fillId="2" borderId="5" xfId="0" applyFont="1" applyFill="1" applyBorder="1" applyAlignment="1">
      <alignment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3" borderId="11"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 fillId="0" borderId="0" xfId="0" applyFont="1" applyFill="1" applyAlignment="1">
      <alignment vertical="center"/>
    </xf>
    <xf numFmtId="0" fontId="2" fillId="3" borderId="0" xfId="0" applyFont="1" applyFill="1" applyBorder="1" applyAlignment="1">
      <alignment horizontal="center" vertical="center"/>
    </xf>
    <xf numFmtId="0" fontId="4" fillId="3" borderId="0" xfId="0" applyFont="1" applyFill="1" applyBorder="1" applyAlignment="1">
      <alignment horizontal="center" vertical="center"/>
    </xf>
    <xf numFmtId="0" fontId="5" fillId="3" borderId="5" xfId="0" applyFont="1" applyFill="1" applyBorder="1" applyAlignment="1">
      <alignment horizontal="center" vertical="center" wrapText="1"/>
    </xf>
    <xf numFmtId="0" fontId="29" fillId="0" borderId="1" xfId="0" quotePrefix="1" applyFont="1" applyBorder="1" applyAlignment="1">
      <alignment horizontal="center" vertical="center"/>
    </xf>
    <xf numFmtId="0" fontId="29" fillId="0" borderId="21" xfId="0" quotePrefix="1" applyFont="1" applyBorder="1" applyAlignment="1">
      <alignment horizontal="center" vertical="center"/>
    </xf>
  </cellXfs>
  <cellStyles count="3">
    <cellStyle name="Collegamento ipertestuale" xfId="1" builtinId="8"/>
    <cellStyle name="Normale" xfId="0" builtinId="0"/>
    <cellStyle name="Percentuale" xfId="2" builtinId="5"/>
  </cellStyles>
  <dxfs count="0"/>
  <tableStyles count="0" defaultTableStyle="TableStyleMedium2" defaultPivotStyle="PivotStyleLight16"/>
  <colors>
    <mruColors>
      <color rgb="FF5D696B"/>
      <color rgb="FF737373"/>
      <color rgb="FFE7EAED"/>
      <color rgb="FF3FA535"/>
      <color rgb="FFECF6EB"/>
      <color rgb="FF1C9BD8"/>
      <color rgb="FFE8F5FB"/>
      <color rgb="FF1D2D51"/>
      <color rgb="FFCD171A"/>
      <color rgb="FFE5EA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hyperlink" Target="#'RNF2022'!A4"/></Relationships>
</file>

<file path=xl/drawings/_rels/drawing10.xml.rels><?xml version="1.0" encoding="UTF-8" standalone="yes"?>
<Relationships xmlns="http://schemas.openxmlformats.org/package/2006/relationships"><Relationship Id="rId1" Type="http://schemas.openxmlformats.org/officeDocument/2006/relationships/hyperlink" Target="#'RNF2022'!A4"/></Relationships>
</file>

<file path=xl/drawings/_rels/drawing11.xml.rels><?xml version="1.0" encoding="UTF-8" standalone="yes"?>
<Relationships xmlns="http://schemas.openxmlformats.org/package/2006/relationships"><Relationship Id="rId1" Type="http://schemas.openxmlformats.org/officeDocument/2006/relationships/hyperlink" Target="#'RNF2022'!A4"/></Relationships>
</file>

<file path=xl/drawings/_rels/drawing12.xml.rels><?xml version="1.0" encoding="UTF-8" standalone="yes"?>
<Relationships xmlns="http://schemas.openxmlformats.org/package/2006/relationships"><Relationship Id="rId1" Type="http://schemas.openxmlformats.org/officeDocument/2006/relationships/hyperlink" Target="#'RNF2022'!A4"/></Relationships>
</file>

<file path=xl/drawings/_rels/drawing13.xml.rels><?xml version="1.0" encoding="UTF-8" standalone="yes"?>
<Relationships xmlns="http://schemas.openxmlformats.org/package/2006/relationships"><Relationship Id="rId1" Type="http://schemas.openxmlformats.org/officeDocument/2006/relationships/hyperlink" Target="#'RNF2022'!A4"/></Relationships>
</file>

<file path=xl/drawings/_rels/drawing14.xml.rels><?xml version="1.0" encoding="UTF-8" standalone="yes"?>
<Relationships xmlns="http://schemas.openxmlformats.org/package/2006/relationships"><Relationship Id="rId1" Type="http://schemas.openxmlformats.org/officeDocument/2006/relationships/hyperlink" Target="#'RNF2022'!A4"/></Relationships>
</file>

<file path=xl/drawings/_rels/drawing15.xml.rels><?xml version="1.0" encoding="UTF-8" standalone="yes"?>
<Relationships xmlns="http://schemas.openxmlformats.org/package/2006/relationships"><Relationship Id="rId1" Type="http://schemas.openxmlformats.org/officeDocument/2006/relationships/hyperlink" Target="#'RNF2022'!A35"/></Relationships>
</file>

<file path=xl/drawings/_rels/drawing16.xml.rels><?xml version="1.0" encoding="UTF-8" standalone="yes"?>
<Relationships xmlns="http://schemas.openxmlformats.org/package/2006/relationships"><Relationship Id="rId1" Type="http://schemas.openxmlformats.org/officeDocument/2006/relationships/hyperlink" Target="#'RNF2022'!A35"/></Relationships>
</file>

<file path=xl/drawings/_rels/drawing17.xml.rels><?xml version="1.0" encoding="UTF-8" standalone="yes"?>
<Relationships xmlns="http://schemas.openxmlformats.org/package/2006/relationships"><Relationship Id="rId1" Type="http://schemas.openxmlformats.org/officeDocument/2006/relationships/hyperlink" Target="#'RNF2022'!A35"/></Relationships>
</file>

<file path=xl/drawings/_rels/drawing18.xml.rels><?xml version="1.0" encoding="UTF-8" standalone="yes"?>
<Relationships xmlns="http://schemas.openxmlformats.org/package/2006/relationships"><Relationship Id="rId1" Type="http://schemas.openxmlformats.org/officeDocument/2006/relationships/hyperlink" Target="#'RNF2022'!A35"/></Relationships>
</file>

<file path=xl/drawings/_rels/drawing19.xml.rels><?xml version="1.0" encoding="UTF-8" standalone="yes"?>
<Relationships xmlns="http://schemas.openxmlformats.org/package/2006/relationships"><Relationship Id="rId1" Type="http://schemas.openxmlformats.org/officeDocument/2006/relationships/hyperlink" Target="#'RNF2022'!A35"/></Relationships>
</file>

<file path=xl/drawings/_rels/drawing2.xml.rels><?xml version="1.0" encoding="UTF-8" standalone="yes"?>
<Relationships xmlns="http://schemas.openxmlformats.org/package/2006/relationships"><Relationship Id="rId1" Type="http://schemas.openxmlformats.org/officeDocument/2006/relationships/hyperlink" Target="#'RNF2022'!A4"/></Relationships>
</file>

<file path=xl/drawings/_rels/drawing20.xml.rels><?xml version="1.0" encoding="UTF-8" standalone="yes"?>
<Relationships xmlns="http://schemas.openxmlformats.org/package/2006/relationships"><Relationship Id="rId1" Type="http://schemas.openxmlformats.org/officeDocument/2006/relationships/hyperlink" Target="#'RNF2022'!A35"/></Relationships>
</file>

<file path=xl/drawings/_rels/drawing21.xml.rels><?xml version="1.0" encoding="UTF-8" standalone="yes"?>
<Relationships xmlns="http://schemas.openxmlformats.org/package/2006/relationships"><Relationship Id="rId1" Type="http://schemas.openxmlformats.org/officeDocument/2006/relationships/hyperlink" Target="#'RNF2022'!A35"/></Relationships>
</file>

<file path=xl/drawings/_rels/drawing22.xml.rels><?xml version="1.0" encoding="UTF-8" standalone="yes"?>
<Relationships xmlns="http://schemas.openxmlformats.org/package/2006/relationships"><Relationship Id="rId1" Type="http://schemas.openxmlformats.org/officeDocument/2006/relationships/hyperlink" Target="#'RNF2022'!A52"/></Relationships>
</file>

<file path=xl/drawings/_rels/drawing23.xml.rels><?xml version="1.0" encoding="UTF-8" standalone="yes"?>
<Relationships xmlns="http://schemas.openxmlformats.org/package/2006/relationships"><Relationship Id="rId1" Type="http://schemas.openxmlformats.org/officeDocument/2006/relationships/hyperlink" Target="#'RNF2022'!A52"/></Relationships>
</file>

<file path=xl/drawings/_rels/drawing24.xml.rels><?xml version="1.0" encoding="UTF-8" standalone="yes"?>
<Relationships xmlns="http://schemas.openxmlformats.org/package/2006/relationships"><Relationship Id="rId1" Type="http://schemas.openxmlformats.org/officeDocument/2006/relationships/hyperlink" Target="#'RNF2022'!A52"/></Relationships>
</file>

<file path=xl/drawings/_rels/drawing25.xml.rels><?xml version="1.0" encoding="UTF-8" standalone="yes"?>
<Relationships xmlns="http://schemas.openxmlformats.org/package/2006/relationships"><Relationship Id="rId1" Type="http://schemas.openxmlformats.org/officeDocument/2006/relationships/hyperlink" Target="#'RNF2022'!A52"/></Relationships>
</file>

<file path=xl/drawings/_rels/drawing26.xml.rels><?xml version="1.0" encoding="UTF-8" standalone="yes"?>
<Relationships xmlns="http://schemas.openxmlformats.org/package/2006/relationships"><Relationship Id="rId1" Type="http://schemas.openxmlformats.org/officeDocument/2006/relationships/hyperlink" Target="#'RNF2022'!A52"/></Relationships>
</file>

<file path=xl/drawings/_rels/drawing27.xml.rels><?xml version="1.0" encoding="UTF-8" standalone="yes"?>
<Relationships xmlns="http://schemas.openxmlformats.org/package/2006/relationships"><Relationship Id="rId1" Type="http://schemas.openxmlformats.org/officeDocument/2006/relationships/hyperlink" Target="#'RNF2022'!A52"/></Relationships>
</file>

<file path=xl/drawings/_rels/drawing28.xml.rels><?xml version="1.0" encoding="UTF-8" standalone="yes"?>
<Relationships xmlns="http://schemas.openxmlformats.org/package/2006/relationships"><Relationship Id="rId1" Type="http://schemas.openxmlformats.org/officeDocument/2006/relationships/hyperlink" Target="#'RNF2022'!A52"/></Relationships>
</file>

<file path=xl/drawings/_rels/drawing29.xml.rels><?xml version="1.0" encoding="UTF-8" standalone="yes"?>
<Relationships xmlns="http://schemas.openxmlformats.org/package/2006/relationships"><Relationship Id="rId1" Type="http://schemas.openxmlformats.org/officeDocument/2006/relationships/hyperlink" Target="#'RNF2022'!A52"/></Relationships>
</file>

<file path=xl/drawings/_rels/drawing3.xml.rels><?xml version="1.0" encoding="UTF-8" standalone="yes"?>
<Relationships xmlns="http://schemas.openxmlformats.org/package/2006/relationships"><Relationship Id="rId1" Type="http://schemas.openxmlformats.org/officeDocument/2006/relationships/hyperlink" Target="#'RNF2022'!A4"/></Relationships>
</file>

<file path=xl/drawings/_rels/drawing30.xml.rels><?xml version="1.0" encoding="UTF-8" standalone="yes"?>
<Relationships xmlns="http://schemas.openxmlformats.org/package/2006/relationships"><Relationship Id="rId1" Type="http://schemas.openxmlformats.org/officeDocument/2006/relationships/hyperlink" Target="#'RNF2022'!A52"/></Relationships>
</file>

<file path=xl/drawings/_rels/drawing31.xml.rels><?xml version="1.0" encoding="UTF-8" standalone="yes"?>
<Relationships xmlns="http://schemas.openxmlformats.org/package/2006/relationships"><Relationship Id="rId1" Type="http://schemas.openxmlformats.org/officeDocument/2006/relationships/hyperlink" Target="#'RNF2022'!A52"/></Relationships>
</file>

<file path=xl/drawings/_rels/drawing32.xml.rels><?xml version="1.0" encoding="UTF-8" standalone="yes"?>
<Relationships xmlns="http://schemas.openxmlformats.org/package/2006/relationships"><Relationship Id="rId1" Type="http://schemas.openxmlformats.org/officeDocument/2006/relationships/hyperlink" Target="#'RNF2022'!A52"/></Relationships>
</file>

<file path=xl/drawings/_rels/drawing33.xml.rels><?xml version="1.0" encoding="UTF-8" standalone="yes"?>
<Relationships xmlns="http://schemas.openxmlformats.org/package/2006/relationships"><Relationship Id="rId1" Type="http://schemas.openxmlformats.org/officeDocument/2006/relationships/hyperlink" Target="#'RNF2022'!A52"/></Relationships>
</file>

<file path=xl/drawings/_rels/drawing34.xml.rels><?xml version="1.0" encoding="UTF-8" standalone="yes"?>
<Relationships xmlns="http://schemas.openxmlformats.org/package/2006/relationships"><Relationship Id="rId1" Type="http://schemas.openxmlformats.org/officeDocument/2006/relationships/hyperlink" Target="#'RNF2022'!A52"/></Relationships>
</file>

<file path=xl/drawings/_rels/drawing35.xml.rels><?xml version="1.0" encoding="UTF-8" standalone="yes"?>
<Relationships xmlns="http://schemas.openxmlformats.org/package/2006/relationships"><Relationship Id="rId1" Type="http://schemas.openxmlformats.org/officeDocument/2006/relationships/hyperlink" Target="#'RNF2022'!A52"/></Relationships>
</file>

<file path=xl/drawings/_rels/drawing36.xml.rels><?xml version="1.0" encoding="UTF-8" standalone="yes"?>
<Relationships xmlns="http://schemas.openxmlformats.org/package/2006/relationships"><Relationship Id="rId3" Type="http://schemas.openxmlformats.org/officeDocument/2006/relationships/hyperlink" Target="#'RNF2022'!A90"/><Relationship Id="rId2" Type="http://schemas.openxmlformats.org/officeDocument/2006/relationships/hyperlink" Target="#'RNF2022'!A88"/><Relationship Id="rId1" Type="http://schemas.openxmlformats.org/officeDocument/2006/relationships/hyperlink" Target="#'RNF2022'!A86"/><Relationship Id="rId4" Type="http://schemas.openxmlformats.org/officeDocument/2006/relationships/hyperlink" Target="#'RNF2022'!A92"/></Relationships>
</file>

<file path=xl/drawings/_rels/drawing4.xml.rels><?xml version="1.0" encoding="UTF-8" standalone="yes"?>
<Relationships xmlns="http://schemas.openxmlformats.org/package/2006/relationships"><Relationship Id="rId1" Type="http://schemas.openxmlformats.org/officeDocument/2006/relationships/hyperlink" Target="#'RNF2022'!A4"/></Relationships>
</file>

<file path=xl/drawings/_rels/drawing5.xml.rels><?xml version="1.0" encoding="UTF-8" standalone="yes"?>
<Relationships xmlns="http://schemas.openxmlformats.org/package/2006/relationships"><Relationship Id="rId1" Type="http://schemas.openxmlformats.org/officeDocument/2006/relationships/hyperlink" Target="#'RNF2022'!A4"/></Relationships>
</file>

<file path=xl/drawings/_rels/drawing6.xml.rels><?xml version="1.0" encoding="UTF-8" standalone="yes"?>
<Relationships xmlns="http://schemas.openxmlformats.org/package/2006/relationships"><Relationship Id="rId1" Type="http://schemas.openxmlformats.org/officeDocument/2006/relationships/hyperlink" Target="#'RNF2022'!A4"/></Relationships>
</file>

<file path=xl/drawings/_rels/drawing7.xml.rels><?xml version="1.0" encoding="UTF-8" standalone="yes"?>
<Relationships xmlns="http://schemas.openxmlformats.org/package/2006/relationships"><Relationship Id="rId1" Type="http://schemas.openxmlformats.org/officeDocument/2006/relationships/hyperlink" Target="#'RNF2022'!A4"/></Relationships>
</file>

<file path=xl/drawings/_rels/drawing8.xml.rels><?xml version="1.0" encoding="UTF-8" standalone="yes"?>
<Relationships xmlns="http://schemas.openxmlformats.org/package/2006/relationships"><Relationship Id="rId1" Type="http://schemas.openxmlformats.org/officeDocument/2006/relationships/hyperlink" Target="#'RNF2022'!A4"/></Relationships>
</file>

<file path=xl/drawings/_rels/drawing9.xml.rels><?xml version="1.0" encoding="UTF-8" standalone="yes"?>
<Relationships xmlns="http://schemas.openxmlformats.org/package/2006/relationships"><Relationship Id="rId1" Type="http://schemas.openxmlformats.org/officeDocument/2006/relationships/hyperlink" Target="#'RNF2022'!A4"/></Relationships>
</file>

<file path=xl/drawings/drawing1.xml><?xml version="1.0" encoding="utf-8"?>
<xdr:wsDr xmlns:xdr="http://schemas.openxmlformats.org/drawingml/2006/spreadsheetDrawing" xmlns:a="http://schemas.openxmlformats.org/drawingml/2006/main">
  <xdr:twoCellAnchor>
    <xdr:from>
      <xdr:col>0</xdr:col>
      <xdr:colOff>34290</xdr:colOff>
      <xdr:row>2</xdr:row>
      <xdr:rowOff>19050</xdr:rowOff>
    </xdr:from>
    <xdr:to>
      <xdr:col>0</xdr:col>
      <xdr:colOff>279024</xdr:colOff>
      <xdr:row>2</xdr:row>
      <xdr:rowOff>211115</xdr:rowOff>
    </xdr:to>
    <xdr:sp macro="" textlink="">
      <xdr:nvSpPr>
        <xdr:cNvPr id="6" name="Elemento grafico 2" descr="Freccia, inversione a U orizzontale">
          <a:hlinkClick xmlns:r="http://schemas.openxmlformats.org/officeDocument/2006/relationships" r:id="rId1"/>
          <a:extLst>
            <a:ext uri="{FF2B5EF4-FFF2-40B4-BE49-F238E27FC236}">
              <a16:creationId xmlns:a16="http://schemas.microsoft.com/office/drawing/2014/main" id="{3377E579-3E91-41AC-8940-7686F7CC556D}"/>
            </a:ext>
          </a:extLst>
        </xdr:cNvPr>
        <xdr:cNvSpPr/>
      </xdr:nvSpPr>
      <xdr:spPr>
        <a:xfrm>
          <a:off x="34290" y="4953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551FBB0-FBF2-4778-835D-7E16F9AA9C5C}"/>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577D149-4D1F-41CA-A90F-F63F62A135F5}"/>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34290</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1557C8D-C056-4B00-9843-1C31EC66D6BF}"/>
            </a:ext>
          </a:extLst>
        </xdr:cNvPr>
        <xdr:cNvSpPr/>
      </xdr:nvSpPr>
      <xdr:spPr>
        <a:xfrm>
          <a:off x="34290" y="497205"/>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380F3E1B-ABC5-43F1-ADDF-233926C9E7C1}"/>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CA3C066-E67A-4437-9BEC-305C82FF13E1}"/>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17145</xdr:colOff>
      <xdr:row>2</xdr:row>
      <xdr:rowOff>17145</xdr:rowOff>
    </xdr:from>
    <xdr:to>
      <xdr:col>0</xdr:col>
      <xdr:colOff>267594</xdr:colOff>
      <xdr:row>2</xdr:row>
      <xdr:rowOff>209210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544CA10-6DC5-4E06-9865-858643C85239}"/>
            </a:ext>
          </a:extLst>
        </xdr:cNvPr>
        <xdr:cNvSpPr/>
      </xdr:nvSpPr>
      <xdr:spPr>
        <a:xfrm>
          <a:off x="17145" y="493395"/>
          <a:ext cx="25044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F9F14E3-22A5-4E5A-9CC9-FA9BB6FA5521}"/>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E0CA599-B577-4D9A-8124-CF5934251B1C}"/>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C2F1F90B-649F-4BA6-A03B-B990522D0369}"/>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73F28C66-17C2-4C17-9411-9F891C6DA534}"/>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xdr:colOff>
      <xdr:row>2</xdr:row>
      <xdr:rowOff>9525</xdr:rowOff>
    </xdr:from>
    <xdr:to>
      <xdr:col>0</xdr:col>
      <xdr:colOff>279024</xdr:colOff>
      <xdr:row>2</xdr:row>
      <xdr:rowOff>201590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D757200D-4BFC-4F71-86D8-99C0576EBDCC}"/>
            </a:ext>
          </a:extLst>
        </xdr:cNvPr>
        <xdr:cNvSpPr/>
      </xdr:nvSpPr>
      <xdr:spPr>
        <a:xfrm>
          <a:off x="34290" y="48577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7AA91E4A-8165-4C0B-A05B-0BA4421D4471}"/>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65C4CF6-F85A-4FC1-8E0E-BA58EBE14839}"/>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4C7AEEA-E6B2-45EF-AA94-408A2FA446A9}"/>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476BC1E-F202-4330-ABAA-C984BAAD2627}"/>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46909AD-A472-4111-9053-F71AFE880E52}"/>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45C7B65F-7D36-42C2-B1AF-727B87C595AC}"/>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7E40460-A34A-4875-9A10-C1EE6C88BF49}"/>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5621AF7-2F24-4B99-8432-1C2E5205319D}"/>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4864C5B9-5D63-4729-974E-2AA2225963C5}"/>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D7EC070-65D1-469B-B19E-D8F365AB2942}"/>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xdr:colOff>
      <xdr:row>2</xdr:row>
      <xdr:rowOff>17145</xdr:rowOff>
    </xdr:from>
    <xdr:to>
      <xdr:col>0</xdr:col>
      <xdr:colOff>263784</xdr:colOff>
      <xdr:row>2</xdr:row>
      <xdr:rowOff>209210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7A921A8-42F5-467B-97DD-5B8F9958A1A3}"/>
            </a:ext>
          </a:extLst>
        </xdr:cNvPr>
        <xdr:cNvSpPr/>
      </xdr:nvSpPr>
      <xdr:spPr>
        <a:xfrm>
          <a:off x="26670" y="493395"/>
          <a:ext cx="2371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F3E5C40-DEAC-4844-A144-4F22957757DD}"/>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442CB8C-E4D3-42A8-9C82-CAA5B5E51561}"/>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76070A3-6A1C-4ED9-A3A3-DED827D7916C}"/>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1C453A3-AE84-486C-8C4A-408AEC01BA1B}"/>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1D0A734-8398-432F-AFE5-9381A79232E2}"/>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008F141-B67E-4528-92AA-CD5423163E74}"/>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2</xdr:col>
      <xdr:colOff>6882765</xdr:colOff>
      <xdr:row>0</xdr:row>
      <xdr:rowOff>123825</xdr:rowOff>
    </xdr:from>
    <xdr:to>
      <xdr:col>2</xdr:col>
      <xdr:colOff>7150359</xdr:colOff>
      <xdr:row>1</xdr:row>
      <xdr:rowOff>87290</xdr:rowOff>
    </xdr:to>
    <xdr:sp macro="" textlink="">
      <xdr:nvSpPr>
        <xdr:cNvPr id="9" name="Elemento grafico 2" descr="Freccia, inversione a U orizzontale">
          <a:hlinkClick xmlns:r="http://schemas.openxmlformats.org/officeDocument/2006/relationships" r:id="rId1"/>
          <a:extLst>
            <a:ext uri="{FF2B5EF4-FFF2-40B4-BE49-F238E27FC236}">
              <a16:creationId xmlns:a16="http://schemas.microsoft.com/office/drawing/2014/main" id="{6615D0CD-5F12-417C-895E-411239DDE7A3}"/>
            </a:ext>
          </a:extLst>
        </xdr:cNvPr>
        <xdr:cNvSpPr/>
      </xdr:nvSpPr>
      <xdr:spPr>
        <a:xfrm>
          <a:off x="8044815" y="123825"/>
          <a:ext cx="2675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6884670</xdr:colOff>
      <xdr:row>32</xdr:row>
      <xdr:rowOff>125730</xdr:rowOff>
    </xdr:from>
    <xdr:to>
      <xdr:col>2</xdr:col>
      <xdr:colOff>7175124</xdr:colOff>
      <xdr:row>33</xdr:row>
      <xdr:rowOff>89195</xdr:rowOff>
    </xdr:to>
    <xdr:sp macro="" textlink="">
      <xdr:nvSpPr>
        <xdr:cNvPr id="10" name="Elemento grafico 2" descr="Freccia, inversione a U orizzontale">
          <a:hlinkClick xmlns:r="http://schemas.openxmlformats.org/officeDocument/2006/relationships" r:id="rId2"/>
          <a:extLst>
            <a:ext uri="{FF2B5EF4-FFF2-40B4-BE49-F238E27FC236}">
              <a16:creationId xmlns:a16="http://schemas.microsoft.com/office/drawing/2014/main" id="{62A4157D-B039-4DDE-AE3F-89F859770F83}"/>
            </a:ext>
          </a:extLst>
        </xdr:cNvPr>
        <xdr:cNvSpPr/>
      </xdr:nvSpPr>
      <xdr:spPr>
        <a:xfrm>
          <a:off x="8046720" y="10107930"/>
          <a:ext cx="29045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6878955</xdr:colOff>
      <xdr:row>70</xdr:row>
      <xdr:rowOff>104775</xdr:rowOff>
    </xdr:from>
    <xdr:to>
      <xdr:col>2</xdr:col>
      <xdr:colOff>7146549</xdr:colOff>
      <xdr:row>71</xdr:row>
      <xdr:rowOff>68240</xdr:rowOff>
    </xdr:to>
    <xdr:sp macro="" textlink="">
      <xdr:nvSpPr>
        <xdr:cNvPr id="11" name="Elemento grafico 2" descr="Freccia, inversione a U orizzontale">
          <a:hlinkClick xmlns:r="http://schemas.openxmlformats.org/officeDocument/2006/relationships" r:id="rId3"/>
          <a:extLst>
            <a:ext uri="{FF2B5EF4-FFF2-40B4-BE49-F238E27FC236}">
              <a16:creationId xmlns:a16="http://schemas.microsoft.com/office/drawing/2014/main" id="{DD399695-95BB-4721-AB99-E076B3418F99}"/>
            </a:ext>
          </a:extLst>
        </xdr:cNvPr>
        <xdr:cNvSpPr/>
      </xdr:nvSpPr>
      <xdr:spPr>
        <a:xfrm>
          <a:off x="8041005" y="29241750"/>
          <a:ext cx="2675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6837045</xdr:colOff>
      <xdr:row>90</xdr:row>
      <xdr:rowOff>114300</xdr:rowOff>
    </xdr:from>
    <xdr:to>
      <xdr:col>2</xdr:col>
      <xdr:colOff>7144644</xdr:colOff>
      <xdr:row>91</xdr:row>
      <xdr:rowOff>95250</xdr:rowOff>
    </xdr:to>
    <xdr:sp macro="" textlink="">
      <xdr:nvSpPr>
        <xdr:cNvPr id="12" name="Elemento grafico 2" descr="Freccia, inversione a U orizzontale">
          <a:hlinkClick xmlns:r="http://schemas.openxmlformats.org/officeDocument/2006/relationships" r:id="rId4"/>
          <a:extLst>
            <a:ext uri="{FF2B5EF4-FFF2-40B4-BE49-F238E27FC236}">
              <a16:creationId xmlns:a16="http://schemas.microsoft.com/office/drawing/2014/main" id="{54800596-5089-4901-85BD-8154BB5CB379}"/>
            </a:ext>
          </a:extLst>
        </xdr:cNvPr>
        <xdr:cNvSpPr/>
      </xdr:nvSpPr>
      <xdr:spPr>
        <a:xfrm>
          <a:off x="7999095" y="32946975"/>
          <a:ext cx="307599" cy="209550"/>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DB8FC47-4D84-408E-999B-C8F5D27EA45B}"/>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0792101-B5BB-4DFE-B0CE-B2F6C8908B4B}"/>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C9C5AB39-CB75-42A9-87F2-ECEEFA76ED58}"/>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1088CA5-46E8-42D6-9930-718B24478B5D}"/>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0663532-A1F9-4D41-95B4-4278936118DD}"/>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F89636B7-6DED-446C-B894-472D9952CBB1}"/>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1375-BD68-4114-80B8-847235AED688}">
  <sheetPr codeName="Foglio1">
    <tabColor rgb="FF1D2D51"/>
  </sheetPr>
  <dimension ref="A1:G102"/>
  <sheetViews>
    <sheetView zoomScale="90" zoomScaleNormal="90" workbookViewId="0">
      <pane ySplit="4" topLeftCell="A83" activePane="bottomLeft" state="frozen"/>
      <selection sqref="A1:A3"/>
      <selection pane="bottomLeft" activeCell="C92" sqref="C92"/>
    </sheetView>
  </sheetViews>
  <sheetFormatPr defaultRowHeight="19.95" customHeight="1" x14ac:dyDescent="0.3"/>
  <cols>
    <col min="1" max="1" width="11.44140625" style="61" customWidth="1"/>
    <col min="2" max="2" width="15" style="61" customWidth="1"/>
    <col min="3" max="3" width="122.6640625" style="61" customWidth="1"/>
    <col min="4" max="4" width="20.6640625" style="61" customWidth="1"/>
    <col min="5" max="5" width="8.88671875" style="61"/>
    <col min="6" max="6" width="10.5546875" style="61" bestFit="1" customWidth="1"/>
    <col min="7" max="16384" width="8.88671875" style="61"/>
  </cols>
  <sheetData>
    <row r="1" spans="1:7" ht="41.4" customHeight="1" x14ac:dyDescent="0.3">
      <c r="A1" s="142">
        <v>2022</v>
      </c>
      <c r="B1" s="143" t="s">
        <v>100</v>
      </c>
      <c r="C1" s="144"/>
      <c r="D1" s="144"/>
    </row>
    <row r="2" spans="1:7" ht="41.4" customHeight="1" x14ac:dyDescent="0.3">
      <c r="A2" s="142"/>
      <c r="B2" s="144"/>
      <c r="C2" s="144"/>
      <c r="D2" s="144"/>
    </row>
    <row r="3" spans="1:7" ht="41.4" customHeight="1" x14ac:dyDescent="0.3">
      <c r="A3" s="142"/>
      <c r="B3" s="144"/>
      <c r="C3" s="144"/>
      <c r="D3" s="144"/>
    </row>
    <row r="4" spans="1:7" ht="41.4" customHeight="1" x14ac:dyDescent="0.3">
      <c r="A4"/>
    </row>
    <row r="5" spans="1:7" ht="36" customHeight="1" x14ac:dyDescent="0.3">
      <c r="A5" s="145" t="s">
        <v>293</v>
      </c>
      <c r="B5" s="147" t="s">
        <v>101</v>
      </c>
      <c r="C5" s="147"/>
      <c r="D5" s="147"/>
    </row>
    <row r="6" spans="1:7" ht="36" customHeight="1" x14ac:dyDescent="0.3">
      <c r="A6" s="145"/>
      <c r="B6" s="148" t="s">
        <v>102</v>
      </c>
      <c r="C6" s="148"/>
      <c r="D6" s="148"/>
    </row>
    <row r="7" spans="1:7" ht="22.05" customHeight="1" x14ac:dyDescent="0.3">
      <c r="A7" s="146"/>
      <c r="B7" s="149" t="str">
        <f>Tab_1.1!A1</f>
        <v xml:space="preserve">Tab. 1.1 </v>
      </c>
      <c r="C7" s="73" t="str">
        <f>Tab_1.1!$B$1</f>
        <v>Società italiane quotate che pubblicano le dichiarazioni non finanziarie</v>
      </c>
      <c r="D7" s="151" t="str">
        <f>TEXT(MIN(Tab_1.1!$A$5:$A$2001),"yyyy")&amp;" - "&amp;TEXT(MAX(Tab_1.1!$A$5:$A$2001),"yyyy")</f>
        <v>2018 - 2022</v>
      </c>
      <c r="E7" s="62"/>
      <c r="G7" s="63"/>
    </row>
    <row r="8" spans="1:7" ht="22.05" customHeight="1" x14ac:dyDescent="0.3">
      <c r="A8" s="146"/>
      <c r="B8" s="150"/>
      <c r="C8" s="66" t="str">
        <f>Tab_1.1!$B$2</f>
        <v xml:space="preserve">Italian listed companies publishing non-financial statements </v>
      </c>
      <c r="D8" s="152"/>
      <c r="E8" s="62"/>
      <c r="G8" s="63"/>
    </row>
    <row r="9" spans="1:7" ht="22.05" customHeight="1" x14ac:dyDescent="0.3">
      <c r="A9" s="146"/>
      <c r="B9" s="149" t="str">
        <f>Tab_1.2!$A$1</f>
        <v xml:space="preserve">Tab. 1.2 </v>
      </c>
      <c r="C9" s="73" t="str">
        <f>Tab_1.2!$B$1</f>
        <v xml:space="preserve">Modalità di rendicontazione delle informazioni non finanziarie </v>
      </c>
      <c r="D9" s="151" t="str">
        <f>TEXT(MIN(Tab_1.2!$A$5:$A$2001),"yyyy")&amp;" - "&amp;TEXT(MAX(Tab_1.2!$A$5:$A$2001),"yyyy")</f>
        <v>2018 - 2022</v>
      </c>
      <c r="E9" s="64"/>
    </row>
    <row r="10" spans="1:7" ht="22.05" customHeight="1" x14ac:dyDescent="0.3">
      <c r="A10" s="146"/>
      <c r="B10" s="150"/>
      <c r="C10" s="66" t="str">
        <f>Tab_1.2!$B$2</f>
        <v>Non-financial information reporting</v>
      </c>
      <c r="D10" s="152"/>
      <c r="E10" s="64"/>
    </row>
    <row r="11" spans="1:7" ht="22.05" customHeight="1" x14ac:dyDescent="0.3">
      <c r="A11" s="146"/>
      <c r="B11" s="149" t="str">
        <f>Tab_1.3!$A$1</f>
        <v xml:space="preserve">Tab. 1.3 </v>
      </c>
      <c r="C11" s="73" t="str">
        <f>Tab_1.3!$B$1</f>
        <v>Analisi di materialità</v>
      </c>
      <c r="D11" s="151" t="str">
        <f>TEXT(MIN(Tab_1.3!$A$5:$A$2001),"yyyy")&amp;" - "&amp;TEXT(MAX(Tab_1.3!$A$5:$A$2001),"yyyy")</f>
        <v>2018 - 2022</v>
      </c>
    </row>
    <row r="12" spans="1:7" ht="22.05" customHeight="1" x14ac:dyDescent="0.3">
      <c r="A12" s="146"/>
      <c r="B12" s="150"/>
      <c r="C12" s="66" t="str">
        <f>Tab_1.3!$B$2</f>
        <v>Materiality analysis</v>
      </c>
      <c r="D12" s="152"/>
    </row>
    <row r="13" spans="1:7" ht="22.05" customHeight="1" x14ac:dyDescent="0.3">
      <c r="A13" s="146"/>
      <c r="B13" s="149" t="str">
        <f>Tab_1.4!$A$1</f>
        <v>Tab. 1.4</v>
      </c>
      <c r="C13" s="73" t="str">
        <f>Tab_1.4!$B$1</f>
        <v>Coinvolgimento di organi interni e stakeholders esterni nell’analisi di materialità</v>
      </c>
      <c r="D13" s="151" t="str">
        <f>TEXT(MIN(Tab_1.4!$A$5:$A$2001),"yyyy")&amp;" - "&amp;TEXT(MAX(Tab_1.4!$A$5:$A$2001),"yyyy")</f>
        <v>2018 - 2022</v>
      </c>
    </row>
    <row r="14" spans="1:7" ht="22.05" customHeight="1" x14ac:dyDescent="0.3">
      <c r="A14" s="146"/>
      <c r="B14" s="150"/>
      <c r="C14" s="66" t="str">
        <f>Tab_1.4!$B$2</f>
        <v xml:space="preserve">Involvement of internal bodies and external stakeholders in the materiality analysis </v>
      </c>
      <c r="D14" s="152"/>
    </row>
    <row r="15" spans="1:7" ht="22.05" customHeight="1" x14ac:dyDescent="0.3">
      <c r="A15" s="146"/>
      <c r="B15" s="149" t="str">
        <f>Tab_1.5!$A$1</f>
        <v>Tab. 1.5</v>
      </c>
      <c r="C15" s="73" t="str">
        <f>Tab_1.5!$B$1</f>
        <v>Informazioni sulle modalità utilizzate per coinvolgere organi interni e stakeholder esterni nell’analisi di materialità</v>
      </c>
      <c r="D15" s="151" t="str">
        <f>TEXT(MIN(Tab_1.5!$A$5:$A$2002),"yyyy")&amp;" - "&amp;TEXT(MAX(Tab_1.5!$A$5:$A$2002),"yyyy")</f>
        <v>2018 - 2022</v>
      </c>
    </row>
    <row r="16" spans="1:7" ht="22.05" customHeight="1" x14ac:dyDescent="0.3">
      <c r="A16" s="146"/>
      <c r="B16" s="150"/>
      <c r="C16" s="66" t="str">
        <f>Tab_1.5!$B$2</f>
        <v>Disclosure of the means employed to involve internal bodies and external stakeholders in the materiality analysis</v>
      </c>
      <c r="D16" s="152"/>
    </row>
    <row r="17" spans="1:4" ht="22.05" customHeight="1" x14ac:dyDescent="0.3">
      <c r="A17" s="146"/>
      <c r="B17" s="149" t="str">
        <f>Tab_1.6!$A$1</f>
        <v xml:space="preserve">Tab. 1.6 </v>
      </c>
      <c r="C17" s="73" t="str">
        <f>Tab_1.6!$B$1</f>
        <v>Sistemi di raccolta dei dati e piattaforme utilizzate per il coinvolgimento degli stakeholder</v>
      </c>
      <c r="D17" s="151" t="str">
        <f>TEXT(MIN(Tab_1.6!$A$5:$A$2001),"yyyy")&amp;" - "&amp;TEXT(MAX(Tab_1.6!$A$5:$A$2001),"yyyy")</f>
        <v>2019 - 2022</v>
      </c>
    </row>
    <row r="18" spans="1:4" ht="22.05" customHeight="1" x14ac:dyDescent="0.3">
      <c r="A18" s="146"/>
      <c r="B18" s="150"/>
      <c r="C18" s="66" t="str">
        <f>Tab_1.6!$B$2</f>
        <v>Data collection systems and platforms for stakeholders engagement</v>
      </c>
      <c r="D18" s="152"/>
    </row>
    <row r="19" spans="1:4" ht="22.05" customHeight="1" x14ac:dyDescent="0.3">
      <c r="A19" s="146"/>
      <c r="B19" s="149" t="str">
        <f>'Tab_1.7 a'!$A$1</f>
        <v>Tab. 1.7 a</v>
      </c>
      <c r="C19" s="73" t="str">
        <f>'Tab_1.7 a'!$B$1</f>
        <v xml:space="preserve">Best practices adottate per l’analisi di materialità per indice di mercato </v>
      </c>
      <c r="D19" s="151" t="str">
        <f>TEXT(MIN('Tab_1.7 a'!$A$5:$A$2005),"yyyy")&amp;" - "&amp;TEXT(MAX('Tab_1.7 a'!$A$5:$A$2005),"yyyy")</f>
        <v>2018 - 2022</v>
      </c>
    </row>
    <row r="20" spans="1:4" ht="22.05" customHeight="1" x14ac:dyDescent="0.3">
      <c r="A20" s="146"/>
      <c r="B20" s="150"/>
      <c r="C20" s="66" t="str">
        <f>'Tab_1.7 a'!$B$2</f>
        <v xml:space="preserve">Best practices adopted in the materiality analysis by market index </v>
      </c>
      <c r="D20" s="152"/>
    </row>
    <row r="21" spans="1:4" ht="22.05" customHeight="1" x14ac:dyDescent="0.3">
      <c r="A21" s="146"/>
      <c r="B21" s="149" t="str">
        <f>'Tab_1.7 b'!$A$1</f>
        <v>Tab. 1.7 b</v>
      </c>
      <c r="C21" s="73" t="str">
        <f>'Tab_1.7 b'!$B$1</f>
        <v xml:space="preserve">Best practices adottate per l’analisi di materialità per settore di attività </v>
      </c>
      <c r="D21" s="151" t="str">
        <f>TEXT(MIN('Tab_1.7 b'!$A$5:$A$2004),"yyyy")&amp;" - "&amp;TEXT(MAX('Tab_1.7 b'!$A$5:$A$2004),"yyyy")</f>
        <v>2018 - 2022</v>
      </c>
    </row>
    <row r="22" spans="1:4" ht="22.05" customHeight="1" x14ac:dyDescent="0.3">
      <c r="A22" s="146"/>
      <c r="B22" s="150"/>
      <c r="C22" s="66" t="str">
        <f>'Tab_1.7 b'!$B$2</f>
        <v>Best practices adopted in the materiality analysis by industry</v>
      </c>
      <c r="D22" s="152"/>
    </row>
    <row r="23" spans="1:4" ht="22.05" customHeight="1" x14ac:dyDescent="0.3">
      <c r="A23" s="146"/>
      <c r="B23" s="149" t="str">
        <f>'Tab_1.8 a'!$A$1</f>
        <v>Tab. 1.8 a</v>
      </c>
      <c r="C23" s="73" t="str">
        <f>'Tab_1.8 a'!$B$1</f>
        <v>Coinvolgimento dell'organo di amministrazione nell'analisi di materialità</v>
      </c>
      <c r="D23" s="151" t="str">
        <f>TEXT(MIN('Tab_1.8 a'!$A$6:$A$2002),"yyyy")&amp;" - "&amp;TEXT(MAX('Tab_1.8 a'!$A$6:$A$2002),"yyyy")</f>
        <v>2019 - 2022</v>
      </c>
    </row>
    <row r="24" spans="1:4" ht="22.05" customHeight="1" x14ac:dyDescent="0.3">
      <c r="A24" s="146"/>
      <c r="B24" s="150"/>
      <c r="C24" s="66" t="str">
        <f>'Tab_1.8 a'!$B$2</f>
        <v xml:space="preserve">Board of directors involvement in the materiality analysis </v>
      </c>
      <c r="D24" s="152"/>
    </row>
    <row r="25" spans="1:4" ht="22.05" customHeight="1" x14ac:dyDescent="0.3">
      <c r="A25" s="146"/>
      <c r="B25" s="149" t="str">
        <f>'Tab_1.8 b'!$A$1</f>
        <v>Tab. 1.8 b</v>
      </c>
      <c r="C25" s="73" t="str">
        <f>'Tab_1.8 b'!$B$1</f>
        <v>Società che coinvolgono l'organo di amministrazione nell'analisi di materialità</v>
      </c>
      <c r="D25" s="151" t="str">
        <f>TEXT(MIN('Tab_1.8 b'!$A$5:$A$2002),"yyyy")&amp;" - "&amp;TEXT(MAX('Tab_1.8 b'!$A$5:$A$2002),"yyyy")</f>
        <v>2022 - 2022</v>
      </c>
    </row>
    <row r="26" spans="1:4" ht="22.05" customHeight="1" x14ac:dyDescent="0.3">
      <c r="A26" s="146"/>
      <c r="B26" s="150"/>
      <c r="C26" s="66" t="str">
        <f>'Tab_1.8 b'!$B$2</f>
        <v>Companies involving the board of directors in the materiality analysis</v>
      </c>
      <c r="D26" s="152"/>
    </row>
    <row r="27" spans="1:4" ht="22.05" customHeight="1" x14ac:dyDescent="0.3">
      <c r="A27" s="146"/>
      <c r="B27" s="149" t="str">
        <f>'Tab_1.9 a'!$A$1</f>
        <v>Tab. 1.9 a</v>
      </c>
      <c r="C27" s="73" t="str">
        <f>'Tab_1.9 a'!$B$1</f>
        <v xml:space="preserve">Corsi di formazione per impiegati e managers su tematiche ESG per indice di mercato </v>
      </c>
      <c r="D27" s="151" t="str">
        <f>TEXT(MIN('Tab_1.9 a'!$A$5:$A$2005),"yyyy")&amp;" - "&amp;TEXT(MAX('Tab_1.9 a'!$A$5:$A$2005),"yyyy")</f>
        <v>2019 - 2022</v>
      </c>
    </row>
    <row r="28" spans="1:4" ht="22.05" customHeight="1" x14ac:dyDescent="0.3">
      <c r="A28" s="146"/>
      <c r="B28" s="150"/>
      <c r="C28" s="66" t="str">
        <f>'Tab_1.9 a'!$B$2</f>
        <v xml:space="preserve">Training programmes for employees and managers covering ESG by market index </v>
      </c>
      <c r="D28" s="152"/>
    </row>
    <row r="29" spans="1:4" ht="22.05" customHeight="1" x14ac:dyDescent="0.3">
      <c r="A29" s="146"/>
      <c r="B29" s="149" t="str">
        <f>'Tab_1.9 b'!$A$1</f>
        <v>Tab. 1.9 b</v>
      </c>
      <c r="C29" s="73" t="str">
        <f>'Tab_1.9 b'!$B$1</f>
        <v>Corsi di formazione per impiegati e managers su tematiche ESG per settore di attività</v>
      </c>
      <c r="D29" s="151" t="str">
        <f>TEXT(MIN('Tab_1.9 b'!$A$5:$A$2004),"yyyy")&amp;" - "&amp;TEXT(MAX('Tab_1.9 b'!$A$5:$A$2004),"yyyy")</f>
        <v>2019 - 2022</v>
      </c>
    </row>
    <row r="30" spans="1:4" ht="22.05" customHeight="1" x14ac:dyDescent="0.3">
      <c r="A30" s="146"/>
      <c r="B30" s="150"/>
      <c r="C30" s="66" t="str">
        <f>'Tab_1.9 b'!$B$2</f>
        <v>Training programmes for employees and managers covering ESG by industry</v>
      </c>
      <c r="D30" s="152"/>
    </row>
    <row r="31" spans="1:4" ht="22.05" customHeight="1" x14ac:dyDescent="0.3">
      <c r="A31" s="146"/>
      <c r="B31" s="149" t="str">
        <f>'Tab_1.9 c'!$A$1</f>
        <v>Tab. 1.9 c</v>
      </c>
      <c r="C31" s="73" t="str">
        <f>'Tab_1.9 c'!$B$1</f>
        <v>Corsi di formazione per impiegati e managers su tematiche ESG per tematiche della formazione</v>
      </c>
      <c r="D31" s="151" t="str">
        <f>TEXT(MIN('Tab_1.9 c'!$A$5:$A$2001),"yyyy")&amp;" - "&amp;TEXT(MAX('Tab_1.9 c'!$A$5:$A$2001),"yyyy")</f>
        <v>2020 - 2022</v>
      </c>
    </row>
    <row r="32" spans="1:4" ht="22.05" customHeight="1" x14ac:dyDescent="0.3">
      <c r="A32" s="146"/>
      <c r="B32" s="150"/>
      <c r="C32" s="66" t="str">
        <f>'Tab_1.9 c'!$B$2</f>
        <v>Training programmes for employees and managers covering ESG by training programmes' topics</v>
      </c>
      <c r="D32" s="152"/>
    </row>
    <row r="33" spans="1:4" ht="22.05" customHeight="1" x14ac:dyDescent="0.3">
      <c r="A33" s="146"/>
      <c r="B33" s="149" t="str">
        <f>Tab_1.10!$A$1</f>
        <v>Tab. 1.10</v>
      </c>
      <c r="C33" s="73" t="str">
        <f>Tab_1.10!$B$1</f>
        <v>Integrazione della sostenibilità nella visione aziendale</v>
      </c>
      <c r="D33" s="151" t="str">
        <f>TEXT(MIN(Tab_1.10!$A$5:$A$2001),"yyyy")&amp;" - "&amp;TEXT(MAX(Tab_1.10!$A$5:$A$2001),"yyyy")</f>
        <v>2019 - 2022</v>
      </c>
    </row>
    <row r="34" spans="1:4" ht="22.05" customHeight="1" x14ac:dyDescent="0.3">
      <c r="A34" s="146"/>
      <c r="B34" s="150"/>
      <c r="C34" s="66" t="str">
        <f>Tab_1.10!$B$2</f>
        <v>Integration of sustainability into the corporate vision</v>
      </c>
      <c r="D34" s="152"/>
    </row>
    <row r="35" spans="1:4" ht="41.4" customHeight="1" x14ac:dyDescent="0.3">
      <c r="A35"/>
    </row>
    <row r="36" spans="1:4" s="65" customFormat="1" ht="36.6" customHeight="1" x14ac:dyDescent="0.5">
      <c r="A36" s="131"/>
      <c r="B36" s="155" t="s">
        <v>154</v>
      </c>
      <c r="C36" s="155"/>
      <c r="D36" s="155"/>
    </row>
    <row r="37" spans="1:4" s="65" customFormat="1" ht="36.6" customHeight="1" x14ac:dyDescent="0.5">
      <c r="A37" s="132"/>
      <c r="B37" s="156" t="s">
        <v>155</v>
      </c>
      <c r="C37" s="156"/>
      <c r="D37" s="156"/>
    </row>
    <row r="38" spans="1:4" ht="22.05" customHeight="1" x14ac:dyDescent="0.3">
      <c r="A38" s="161" t="s">
        <v>294</v>
      </c>
      <c r="B38" s="157" t="str">
        <f>Tab_2.1!$A$1</f>
        <v xml:space="preserve">Tab. 2.1 </v>
      </c>
      <c r="C38" s="90" t="str">
        <f>Tab_2.1!$B$1</f>
        <v>Temi non finanziari nel consiglio di amministrazione</v>
      </c>
      <c r="D38" s="159" t="str">
        <f>TEXT(MIN(Tab_2.1!$A$5:$A$2001),"yyyy")&amp;" - "&amp;TEXT(MAX(Tab_2.1!$A$5:$A$2001),"yyyy")</f>
        <v>2018 - 2022</v>
      </c>
    </row>
    <row r="39" spans="1:4" ht="22.05" customHeight="1" x14ac:dyDescent="0.3">
      <c r="A39" s="162"/>
      <c r="B39" s="158"/>
      <c r="C39" s="91" t="str">
        <f>Tab_2.1!$B$2</f>
        <v>Non-financial matters at the board</v>
      </c>
      <c r="D39" s="160"/>
    </row>
    <row r="40" spans="1:4" ht="22.05" customHeight="1" x14ac:dyDescent="0.3">
      <c r="A40" s="162"/>
      <c r="B40" s="157" t="str">
        <f>'Tab_2.2 a'!$A$1</f>
        <v>Tab. 2.2 a</v>
      </c>
      <c r="C40" s="90" t="str">
        <f>'Tab_2.2 a'!$B$1</f>
        <v>Keywords citate in alcuni documenti societari - citazioni complessive di temi non finanziari</v>
      </c>
      <c r="D40" s="159" t="str">
        <f>TEXT(MIN('Tab_2.2 a'!$A$6:$A$2002),"yyyy")&amp;" - "&amp;TEXT(MAX('Tab_2.2 a'!$A$6:$A$2002),"yyyy")</f>
        <v>2018 - 2022</v>
      </c>
    </row>
    <row r="41" spans="1:4" ht="22.05" customHeight="1" x14ac:dyDescent="0.3">
      <c r="A41" s="162"/>
      <c r="B41" s="158"/>
      <c r="C41" s="91" t="str">
        <f>'Tab_2.2 a'!$B$2</f>
        <v>Keywords cited in some corporate documents - total quotes of non-financial issues</v>
      </c>
      <c r="D41" s="160"/>
    </row>
    <row r="42" spans="1:4" ht="22.05" customHeight="1" x14ac:dyDescent="0.3">
      <c r="A42" s="162"/>
      <c r="B42" s="157" t="str">
        <f>'Tab_2.2 b'!$A$1</f>
        <v>Tab. 2.2 b</v>
      </c>
      <c r="C42" s="90" t="str">
        <f>'Tab_2.2 b'!$B$1</f>
        <v>Keywords citate in alcuni documenti societari - citazioni per documento</v>
      </c>
      <c r="D42" s="159" t="str">
        <f>TEXT(MIN('Tab_2.2 b'!$A$6:$A$2002),"yyyy")&amp;" - "&amp;TEXT(MAX('Tab_2.2 b'!$A$6:$A$2002),"yyyy")</f>
        <v>2021 - 2022</v>
      </c>
    </row>
    <row r="43" spans="1:4" ht="22.05" customHeight="1" x14ac:dyDescent="0.3">
      <c r="A43" s="162"/>
      <c r="B43" s="158"/>
      <c r="C43" s="91" t="str">
        <f>'Tab_2.2 b'!$B$2</f>
        <v>Keywords cited in some corporate documents - quotes by document</v>
      </c>
      <c r="D43" s="160"/>
    </row>
    <row r="44" spans="1:4" ht="22.05" customHeight="1" x14ac:dyDescent="0.3">
      <c r="A44" s="162"/>
      <c r="B44" s="157" t="str">
        <f>Tab_2.3!$A$1</f>
        <v xml:space="preserve">Tab. 2.3 </v>
      </c>
      <c r="C44" s="90" t="str">
        <f>Tab_2.3!$B$1</f>
        <v>Comitato di sostenibilità nelle società quotate italiane</v>
      </c>
      <c r="D44" s="159" t="str">
        <f>TEXT(MIN(Tab_2.3!$A$5:$A$2001),"yyyy")&amp;" - "&amp;TEXT(MAX(Tab_2.3!$A$5:$A$2001),"yyyy")</f>
        <v>2018 - 2022</v>
      </c>
    </row>
    <row r="45" spans="1:4" ht="22.05" customHeight="1" x14ac:dyDescent="0.3">
      <c r="A45" s="162"/>
      <c r="B45" s="158"/>
      <c r="C45" s="91" t="str">
        <f>Tab_2.3!$B$2</f>
        <v>Sustainability committee in Italian listed companies</v>
      </c>
      <c r="D45" s="160"/>
    </row>
    <row r="46" spans="1:4" ht="22.05" customHeight="1" x14ac:dyDescent="0.3">
      <c r="A46" s="162"/>
      <c r="B46" s="157" t="str">
        <f>'Tab_2.4 a'!$A$1</f>
        <v>Tab. 2.4 a</v>
      </c>
      <c r="C46" s="90" t="str">
        <f>'Tab_2.4 a'!$B$1</f>
        <v>Comitato di sostenibilità nelle società quotate italiane che pubblicano la DNF</v>
      </c>
      <c r="D46" s="159" t="str">
        <f>TEXT(MIN('Tab_2.4 a'!$A$5:$A$2001),"yyyy")&amp;" - "&amp;TEXT(MAX('Tab_2.4 a'!$A$5:$A$2001),"yyyy")</f>
        <v>2018 - 2022</v>
      </c>
    </row>
    <row r="47" spans="1:4" ht="22.05" customHeight="1" x14ac:dyDescent="0.3">
      <c r="A47" s="162"/>
      <c r="B47" s="158"/>
      <c r="C47" s="91" t="str">
        <f>'Tab_2.4 a'!$B$2</f>
        <v>Sustainability committee in Italian listed companies publishing NFS</v>
      </c>
      <c r="D47" s="160"/>
    </row>
    <row r="48" spans="1:4" ht="22.05" customHeight="1" x14ac:dyDescent="0.3">
      <c r="A48" s="162"/>
      <c r="B48" s="157" t="str">
        <f>'Tab_2.4 b'!$A$1</f>
        <v>Tab. 2.4 b</v>
      </c>
      <c r="C48" s="90" t="str">
        <f>'Tab_2.4 b'!$B$1</f>
        <v>Comitato di sostenibilità nelle società quotate italiane che pubblicano la DNF per indice di mercato</v>
      </c>
      <c r="D48" s="159" t="str">
        <f>TEXT(MIN('Tab_2.4 b'!$A$5:$A$2001),"yyyy")&amp;" - "&amp;TEXT(MAX('Tab_2.4 b'!$A$5:$A$2001),"yyyy")</f>
        <v>2021 - 2022</v>
      </c>
    </row>
    <row r="49" spans="1:4" ht="22.05" customHeight="1" x14ac:dyDescent="0.3">
      <c r="A49" s="162"/>
      <c r="B49" s="158"/>
      <c r="C49" s="91" t="str">
        <f>'Tab_2.4 b'!$B$2</f>
        <v xml:space="preserve">Sustainability committee in Italian listed companies publishing NFS by market index </v>
      </c>
      <c r="D49" s="160"/>
    </row>
    <row r="50" spans="1:4" ht="22.05" customHeight="1" x14ac:dyDescent="0.3">
      <c r="A50" s="162"/>
      <c r="B50" s="157" t="str">
        <f>'Tab_2.4 c'!$A$1</f>
        <v>Tab. 2.4 c</v>
      </c>
      <c r="C50" s="90" t="str">
        <f>'Tab_2.4 c'!$B$1</f>
        <v>Comitato di sostenibilità nelle società quotate italiane che pubblicano la DNF per settore di attività</v>
      </c>
      <c r="D50" s="159" t="str">
        <f>TEXT(MIN('Tab_2.4 c'!$A$5:$A$2001),"yyyy")&amp;" - "&amp;TEXT(MAX('Tab_2.4 c'!$A$5:$A$2001),"yyyy")</f>
        <v>2021 - 2022</v>
      </c>
    </row>
    <row r="51" spans="1:4" ht="22.05" customHeight="1" x14ac:dyDescent="0.3">
      <c r="A51" s="162"/>
      <c r="B51" s="158"/>
      <c r="C51" s="91" t="str">
        <f>'Tab_2.4 c'!$B$2</f>
        <v>Sustainability committee in Italian listed companies publishing NFS by industry</v>
      </c>
      <c r="D51" s="160"/>
    </row>
    <row r="52" spans="1:4" ht="41.4" customHeight="1" x14ac:dyDescent="0.3">
      <c r="A52"/>
    </row>
    <row r="53" spans="1:4" s="65" customFormat="1" ht="36.6" customHeight="1" x14ac:dyDescent="0.5">
      <c r="A53" s="174" t="s">
        <v>222</v>
      </c>
      <c r="B53" s="175" t="s">
        <v>219</v>
      </c>
      <c r="C53" s="175"/>
      <c r="D53" s="175"/>
    </row>
    <row r="54" spans="1:4" s="65" customFormat="1" ht="36.6" customHeight="1" x14ac:dyDescent="0.5">
      <c r="A54" s="174"/>
      <c r="B54" s="176" t="s">
        <v>220</v>
      </c>
      <c r="C54" s="176"/>
      <c r="D54" s="176"/>
    </row>
    <row r="55" spans="1:4" ht="25.2" customHeight="1" x14ac:dyDescent="0.3">
      <c r="A55" s="174"/>
      <c r="B55" s="153" t="str">
        <f>Tab_3.1!$A$1</f>
        <v>Tab. 3.1</v>
      </c>
      <c r="C55" s="104" t="str">
        <f>Tab_3.1!$B$1</f>
        <v>Fattori ESG nella remunerazione degli AD</v>
      </c>
      <c r="D55" s="166" t="str">
        <f>TEXT(MIN(Tab_3.1!$A$5:$A$2001),"yyyy")&amp;" - "&amp;TEXT(MAX(Tab_3.1!$A$5:$A$2001),"yyyy")</f>
        <v>2019 - 2022</v>
      </c>
    </row>
    <row r="56" spans="1:4" ht="25.2" customHeight="1" x14ac:dyDescent="0.3">
      <c r="A56" s="174"/>
      <c r="B56" s="154"/>
      <c r="C56" s="105" t="str">
        <f>Tab_3.1!$B$2</f>
        <v xml:space="preserve">ESG factors in the remuneration of CEOs </v>
      </c>
      <c r="D56" s="167"/>
    </row>
    <row r="57" spans="1:4" ht="25.2" customHeight="1" x14ac:dyDescent="0.3">
      <c r="A57" s="174"/>
      <c r="B57" s="153" t="str">
        <f>'Tab_3.2 a'!$A$1</f>
        <v>Tab. 3.2 a</v>
      </c>
      <c r="C57" s="104" t="str">
        <f>'Tab_3.2 a'!$B$1</f>
        <v xml:space="preserve">Fattori ESG nella remunerazione degli AD per indice di mercato </v>
      </c>
      <c r="D57" s="166" t="str">
        <f>TEXT(MIN('Tab_3.2 a'!$A$5:$A$2005),"yyyy")&amp;" - "&amp;TEXT(MAX('Tab_3.2 a'!$A$5:$A$2005),"yyyy")</f>
        <v>2019 - 2022</v>
      </c>
    </row>
    <row r="58" spans="1:4" ht="25.2" customHeight="1" x14ac:dyDescent="0.3">
      <c r="A58" s="174"/>
      <c r="B58" s="154"/>
      <c r="C58" s="105" t="str">
        <f>'Tab_3.2 a'!$B$2</f>
        <v>ESG factors in the remuneration of CEOs by market index</v>
      </c>
      <c r="D58" s="167"/>
    </row>
    <row r="59" spans="1:4" ht="25.2" customHeight="1" x14ac:dyDescent="0.3">
      <c r="A59" s="174"/>
      <c r="B59" s="153" t="str">
        <f>'Tab_3.2 b'!$A$1</f>
        <v>Tab. 3.2 b</v>
      </c>
      <c r="C59" s="104" t="str">
        <f>'Tab_3.2 b'!$B$1</f>
        <v>Fattori ESG nella remunerazione degli AD per settore di attività</v>
      </c>
      <c r="D59" s="166" t="str">
        <f>TEXT(MIN('Tab_3.2 b'!$A$5:$A$2004),"yyyy")&amp;" - "&amp;TEXT(MAX('Tab_3.2 b'!$A$5:$A$2004),"yyyy")</f>
        <v>2019 - 2022</v>
      </c>
    </row>
    <row r="60" spans="1:4" ht="25.2" customHeight="1" x14ac:dyDescent="0.3">
      <c r="A60" s="174"/>
      <c r="B60" s="154"/>
      <c r="C60" s="105" t="str">
        <f>'Tab_3.2 b'!$B$2</f>
        <v>ESG factors in the remuneration of CEOs by industry</v>
      </c>
      <c r="D60" s="167"/>
    </row>
    <row r="61" spans="1:4" ht="25.2" customHeight="1" x14ac:dyDescent="0.3">
      <c r="A61" s="174"/>
      <c r="B61" s="153" t="str">
        <f>Tab_3.3!$A$1</f>
        <v>Tab. 3.3</v>
      </c>
      <c r="C61" s="104" t="str">
        <f>Tab_3.3!$B$1</f>
        <v>Fattori ESG nella remunerazione degli AD per identità dell’azionista di controllo (ultimate controlling agent – UCA)</v>
      </c>
      <c r="D61" s="166" t="str">
        <f>TEXT(MIN(Tab_3.3!$A$5:$A$2001),"yyyy")&amp;" - "&amp;TEXT(MAX(Tab_3.3!$A$5:$A$2001),"yyyy")</f>
        <v>2019 - 2022</v>
      </c>
    </row>
    <row r="62" spans="1:4" ht="25.2" customHeight="1" x14ac:dyDescent="0.3">
      <c r="A62" s="174"/>
      <c r="B62" s="154"/>
      <c r="C62" s="105" t="str">
        <f>Tab_3.3!$B$2</f>
        <v>ESG factors in the remuneration of CEOs by identity of the ‘ultimate controlling agent’ (UCA)</v>
      </c>
      <c r="D62" s="167"/>
    </row>
    <row r="63" spans="1:4" ht="25.2" customHeight="1" x14ac:dyDescent="0.3">
      <c r="A63" s="174"/>
      <c r="B63" s="153" t="str">
        <f>Tab_3.4!$A$1</f>
        <v xml:space="preserve">Tab. 3.4 </v>
      </c>
      <c r="C63" s="104" t="str">
        <f>Tab_3.4!$B$1</f>
        <v>Fattori ESG nella remunerazione di breve periodo degli AD</v>
      </c>
      <c r="D63" s="166" t="str">
        <f>TEXT(MIN(Tab_3.4!$A$5:$A$2001),"yyyy")&amp;" - "&amp;TEXT(MAX(Tab_3.4!$A$5:$A$2001),"yyyy")</f>
        <v>2019 - 2022</v>
      </c>
    </row>
    <row r="64" spans="1:4" ht="25.2" customHeight="1" x14ac:dyDescent="0.3">
      <c r="A64" s="174"/>
      <c r="B64" s="154"/>
      <c r="C64" s="105" t="str">
        <f>Tab_3.4!$B$2</f>
        <v>ESG factors in the short-term remuneration of CEOs</v>
      </c>
      <c r="D64" s="167"/>
    </row>
    <row r="65" spans="1:4" ht="25.2" customHeight="1" x14ac:dyDescent="0.3">
      <c r="A65" s="174"/>
      <c r="B65" s="153" t="str">
        <f>Tab_3.5!$A$1</f>
        <v>Tab. 3.5</v>
      </c>
      <c r="C65" s="104" t="str">
        <f>Tab_3.5!$B$1</f>
        <v>Ripartizione dei fattori ESG nella remunerazione di breve periodo degli AD per parametri di sostenibilità</v>
      </c>
      <c r="D65" s="166" t="str">
        <f>TEXT(MIN(Tab_3.5!$A$5:$A$2001),"yyyy")&amp;" - "&amp;TEXT(MAX(Tab_3.5!$A$5:$A$2001),"yyyy")</f>
        <v>2019 - 2022</v>
      </c>
    </row>
    <row r="66" spans="1:4" ht="25.2" customHeight="1" x14ac:dyDescent="0.3">
      <c r="A66" s="174"/>
      <c r="B66" s="154"/>
      <c r="C66" s="105" t="str">
        <f>Tab_3.5!$B$2</f>
        <v>Breakdown of ESG factors in the short-term remuneration of CEOs by sustainability parameters</v>
      </c>
      <c r="D66" s="167"/>
    </row>
    <row r="67" spans="1:4" ht="25.2" customHeight="1" x14ac:dyDescent="0.3">
      <c r="A67" s="174"/>
      <c r="B67" s="153" t="str">
        <f>'Tab_3.6 a'!$A$1</f>
        <v>Tab. 3.6 a</v>
      </c>
      <c r="C67" s="104" t="str">
        <f>'Tab_3.6 a'!$B$1</f>
        <v>Parametri nella remunerazione di breve periodo degli AD - parametri sociali</v>
      </c>
      <c r="D67" s="166" t="str">
        <f>TEXT(MIN('Tab_3.6 a'!$A$5:$A$2001),"yyyy")&amp;" - "&amp;TEXT(MAX('Tab_3.6 a'!$A$5:$A$2001),"yyyy")</f>
        <v>2019 - 2022</v>
      </c>
    </row>
    <row r="68" spans="1:4" ht="25.2" customHeight="1" x14ac:dyDescent="0.3">
      <c r="A68" s="174"/>
      <c r="B68" s="154"/>
      <c r="C68" s="105" t="str">
        <f>'Tab_3.6 a'!$B$2</f>
        <v>Parameters in the short-term remuneration of CEOs - social parameters</v>
      </c>
      <c r="D68" s="167"/>
    </row>
    <row r="69" spans="1:4" ht="25.2" customHeight="1" x14ac:dyDescent="0.3">
      <c r="A69" s="174"/>
      <c r="B69" s="153" t="str">
        <f>'Tab_3.6 b'!$A$1</f>
        <v>Tab. 3.6 b</v>
      </c>
      <c r="C69" s="104" t="str">
        <f>'Tab_3.6 b'!$B$1</f>
        <v>Parametri nella remunerazione di breve periodo degli AD - parametri ambientali</v>
      </c>
      <c r="D69" s="166" t="str">
        <f>TEXT(MIN('Tab_3.6 b'!$A$5:$A$2001),"yyyy")&amp;" - "&amp;TEXT(MAX('Tab_3.6 b'!$A$5:$A$2001),"yyyy")</f>
        <v>2019 - 2022</v>
      </c>
    </row>
    <row r="70" spans="1:4" ht="25.2" customHeight="1" x14ac:dyDescent="0.3">
      <c r="A70" s="174"/>
      <c r="B70" s="154"/>
      <c r="C70" s="105" t="str">
        <f>'Tab_3.6 b'!$B$2</f>
        <v>Parameters in the short-term remuneration of CEOs - environmental parameters</v>
      </c>
      <c r="D70" s="167"/>
    </row>
    <row r="71" spans="1:4" ht="24" customHeight="1" x14ac:dyDescent="0.3">
      <c r="A71" s="174"/>
      <c r="B71" s="153" t="str">
        <f>'Tab_3.6 c'!$A$1</f>
        <v>Tab. 3.6 c</v>
      </c>
      <c r="C71" s="104" t="str">
        <f>'Tab_3.6 c'!$B$1</f>
        <v>Parametri nella remunerazione di breve periodo degli AD - parametri di governance</v>
      </c>
      <c r="D71" s="166" t="str">
        <f>TEXT(MIN('Tab_3.6 c'!$A$5:$A$2001),"yyyy")&amp;" - "&amp;TEXT(MAX('Tab_3.6 c'!$A$5:$A$2001),"yyyy")</f>
        <v>2019 - 2022</v>
      </c>
    </row>
    <row r="72" spans="1:4" ht="24" customHeight="1" x14ac:dyDescent="0.3">
      <c r="A72" s="174"/>
      <c r="B72" s="154"/>
      <c r="C72" s="105" t="str">
        <f>'Tab_3.6 c'!$B$2</f>
        <v>Parameters in the short-term remuneration of CEOs - governance parameters</v>
      </c>
      <c r="D72" s="167"/>
    </row>
    <row r="73" spans="1:4" ht="24" customHeight="1" x14ac:dyDescent="0.3">
      <c r="A73" s="174"/>
      <c r="B73" s="153" t="str">
        <f>Tab_3.7!$A$1</f>
        <v>Tab. 3.7</v>
      </c>
      <c r="C73" s="104" t="str">
        <f>Tab_3.7!$B$1</f>
        <v>Fattori ESG nella remunerazione di lungo periodo degli AD</v>
      </c>
      <c r="D73" s="166" t="str">
        <f>TEXT(MIN(Tab_3.7!$A$5:$A$2001),"yyyy")&amp;" - "&amp;TEXT(MAX(Tab_3.7!$A$5:$A$2001),"yyyy")</f>
        <v>2019 - 2022</v>
      </c>
    </row>
    <row r="74" spans="1:4" ht="24" customHeight="1" x14ac:dyDescent="0.3">
      <c r="A74" s="174"/>
      <c r="B74" s="154"/>
      <c r="C74" s="105" t="str">
        <f>Tab_3.7!$B$2</f>
        <v>ESG factors in the long-term remuneration of CEOs</v>
      </c>
      <c r="D74" s="167"/>
    </row>
    <row r="75" spans="1:4" ht="24" customHeight="1" x14ac:dyDescent="0.3">
      <c r="A75" s="174"/>
      <c r="B75" s="153" t="str">
        <f>Tab_3.8!$A$1</f>
        <v>Tab. 3.8</v>
      </c>
      <c r="C75" s="104" t="str">
        <f>Tab_3.8!$B$1</f>
        <v>Ripartizione dei fattori ESG nella remunerazione di lungo periodo degli AD per parametri di sostenibilità</v>
      </c>
      <c r="D75" s="166" t="str">
        <f>TEXT(MIN(Tab_3.8!$A$5:$A$2001),"yyyy")&amp;" - "&amp;TEXT(MAX(Tab_3.8!$A$5:$A$2001),"yyyy")</f>
        <v>2019 - 2022</v>
      </c>
    </row>
    <row r="76" spans="1:4" ht="24" customHeight="1" x14ac:dyDescent="0.3">
      <c r="A76" s="174"/>
      <c r="B76" s="154"/>
      <c r="C76" s="105" t="str">
        <f>Tab_3.8!$B$2</f>
        <v>Breakdown of ESG factors in the long-term remuneration of CEOs by sustainability parameters</v>
      </c>
      <c r="D76" s="167"/>
    </row>
    <row r="77" spans="1:4" ht="24" customHeight="1" x14ac:dyDescent="0.3">
      <c r="A77" s="174"/>
      <c r="B77" s="153" t="str">
        <f>'Tab_3.9 a'!$A$1</f>
        <v>Tab. 3.9 a</v>
      </c>
      <c r="C77" s="104" t="str">
        <f>'Tab_3.9 a'!$B$1</f>
        <v>Parametri nella remunerazione di breve periodo degli AD - parametri sociali</v>
      </c>
      <c r="D77" s="166" t="str">
        <f>TEXT(MIN('Tab_3.9 a'!$A$5:$A$2001),"yyyy")&amp;" - "&amp;TEXT(MAX('Tab_3.9 a'!$A$5:$A$2001),"yyyy")</f>
        <v>2020 - 2022</v>
      </c>
    </row>
    <row r="78" spans="1:4" ht="24" customHeight="1" x14ac:dyDescent="0.3">
      <c r="A78" s="174"/>
      <c r="B78" s="154"/>
      <c r="C78" s="105" t="str">
        <f>'Tab_3.9 a'!$B$2</f>
        <v>Parameters in the long-term remuneration of CEOs - social parameters</v>
      </c>
      <c r="D78" s="167"/>
    </row>
    <row r="79" spans="1:4" ht="24" customHeight="1" x14ac:dyDescent="0.3">
      <c r="A79" s="174"/>
      <c r="B79" s="153" t="str">
        <f>'Tab_3.9 b'!$A$1</f>
        <v>Tab. 3.9 b</v>
      </c>
      <c r="C79" s="104" t="str">
        <f>'Tab_3.9 b'!$B$1</f>
        <v>Parametri nella remunerazione di breve periodo degli AD - parametri ambientali</v>
      </c>
      <c r="D79" s="166" t="str">
        <f>TEXT(MIN('Tab_3.9 b'!$A$5:$A$2001),"yyyy")&amp;" - "&amp;TEXT(MAX('Tab_3.9 b'!$A$5:$A$2001),"yyyy")</f>
        <v>2020 - 2022</v>
      </c>
    </row>
    <row r="80" spans="1:4" ht="24" customHeight="1" x14ac:dyDescent="0.3">
      <c r="A80" s="174"/>
      <c r="B80" s="154"/>
      <c r="C80" s="105" t="str">
        <f>'Tab_3.9 b'!$B$2</f>
        <v>Parameters in the long-term remuneration of CEOs - environmental parameters</v>
      </c>
      <c r="D80" s="167"/>
    </row>
    <row r="81" spans="1:4" ht="24" customHeight="1" x14ac:dyDescent="0.3">
      <c r="A81" s="174"/>
      <c r="B81" s="153" t="str">
        <f>'Tab_3.9 c'!$A$1</f>
        <v>Tab. 3.9 c</v>
      </c>
      <c r="C81" s="104" t="str">
        <f>'Tab_3.9 c'!$B$1</f>
        <v>Parametri nella remunerazione di breve periodo degli AD - parametri di governance</v>
      </c>
      <c r="D81" s="166" t="str">
        <f>TEXT(MIN('Tab_3.9 c'!$A$5:$A$2001),"yyyy")&amp;" - "&amp;TEXT(MAX('Tab_3.9 c'!$A$5:$A$2001),"yyyy")</f>
        <v>2020 - 2022</v>
      </c>
    </row>
    <row r="82" spans="1:4" ht="24" customHeight="1" x14ac:dyDescent="0.3">
      <c r="A82" s="174"/>
      <c r="B82" s="154"/>
      <c r="C82" s="105" t="str">
        <f>'Tab_3.9 c'!$B$2</f>
        <v>Parameters in the long-term remuneration of CEOs - governance parameters</v>
      </c>
      <c r="D82" s="167"/>
    </row>
    <row r="83" spans="1:4" ht="41.4" customHeight="1" x14ac:dyDescent="0.3">
      <c r="A83"/>
    </row>
    <row r="84" spans="1:4" s="65" customFormat="1" ht="36.6" customHeight="1" x14ac:dyDescent="0.5">
      <c r="A84" s="163" t="s">
        <v>221</v>
      </c>
      <c r="B84" s="164" t="s">
        <v>97</v>
      </c>
      <c r="C84" s="164"/>
      <c r="D84" s="164"/>
    </row>
    <row r="85" spans="1:4" s="65" customFormat="1" ht="36.6" customHeight="1" x14ac:dyDescent="0.5">
      <c r="A85" s="163"/>
      <c r="B85" s="165" t="s">
        <v>98</v>
      </c>
      <c r="C85" s="165"/>
      <c r="D85" s="165"/>
    </row>
    <row r="86" spans="1:4" ht="19.95" customHeight="1" x14ac:dyDescent="0.3">
      <c r="A86" s="163"/>
      <c r="B86" s="168" t="s">
        <v>99</v>
      </c>
      <c r="C86" s="107" t="str">
        <f>LEFT(App!A1,1)&amp;LOWER(RIGHT(App!A1,LEN(App!A1)-1))</f>
        <v>Società quotate italiane</v>
      </c>
      <c r="D86" s="170"/>
    </row>
    <row r="87" spans="1:4" ht="19.95" customHeight="1" x14ac:dyDescent="0.3">
      <c r="A87" s="163"/>
      <c r="B87" s="169"/>
      <c r="C87" s="108" t="str">
        <f>LEFT(App!A2,1)&amp;LOWER(RIGHT(App!A2,LEN(App!A2)-1))</f>
        <v>Italian listed companies</v>
      </c>
      <c r="D87" s="171"/>
    </row>
    <row r="88" spans="1:4" ht="19.95" customHeight="1" x14ac:dyDescent="0.3">
      <c r="A88" s="163"/>
      <c r="B88" s="172">
        <v>1</v>
      </c>
      <c r="C88" s="107" t="str">
        <f>LEFT(App!A33,1)&amp;LOWER(RIGHT(App!A33,LEN(App!A33)-1))</f>
        <v>Rendicontazione non finanziaria</v>
      </c>
      <c r="D88" s="170"/>
    </row>
    <row r="89" spans="1:4" ht="19.95" customHeight="1" x14ac:dyDescent="0.3">
      <c r="A89" s="163"/>
      <c r="B89" s="173"/>
      <c r="C89" s="108" t="str">
        <f>LEFT(App!A34,1)&amp;LOWER(RIGHT(App!A34,LEN(App!A34)-1))</f>
        <v>Non-financial reporting</v>
      </c>
      <c r="D89" s="171"/>
    </row>
    <row r="90" spans="1:4" ht="19.95" customHeight="1" x14ac:dyDescent="0.3">
      <c r="A90" s="163"/>
      <c r="B90" s="172">
        <v>2</v>
      </c>
      <c r="C90" s="107" t="str">
        <f>LEFT(App!A71,1)&amp;LOWER(RIGHT(App!A71,LEN(App!A71)-1))</f>
        <v xml:space="preserve">Coinvolgimento del board </v>
      </c>
      <c r="D90" s="170"/>
    </row>
    <row r="91" spans="1:4" ht="19.95" customHeight="1" x14ac:dyDescent="0.3">
      <c r="A91" s="163"/>
      <c r="B91" s="173"/>
      <c r="C91" s="108" t="str">
        <f>LEFT(App!A72,1)&amp;LOWER(RIGHT(App!A72,LEN(App!A72)-1))</f>
        <v>Non-financial at the board</v>
      </c>
      <c r="D91" s="171"/>
    </row>
    <row r="92" spans="1:4" ht="19.95" customHeight="1" x14ac:dyDescent="0.3">
      <c r="A92" s="163"/>
      <c r="B92" s="172">
        <v>3</v>
      </c>
      <c r="C92" s="107" t="str">
        <f>LEFT(App!A91,1)&amp;LOWER(RIGHT(App!A91,LEN(App!A91)-1))</f>
        <v>Politiche retributive e sostenibilità</v>
      </c>
      <c r="D92" s="170"/>
    </row>
    <row r="93" spans="1:4" ht="19.95" customHeight="1" x14ac:dyDescent="0.3">
      <c r="A93" s="163"/>
      <c r="B93" s="173"/>
      <c r="C93" s="108" t="str">
        <f>LEFT(App!A92,1)&amp;LOWER(RIGHT(App!A92,LEN(App!A92)-1))</f>
        <v>Remuneration policy and sustainability</v>
      </c>
      <c r="D93" s="171"/>
    </row>
    <row r="94" spans="1:4" ht="41.4" customHeight="1" x14ac:dyDescent="0.3">
      <c r="A94"/>
    </row>
    <row r="95" spans="1:4" ht="19.95" customHeight="1" x14ac:dyDescent="0.3">
      <c r="A95" s="67"/>
    </row>
    <row r="96" spans="1:4" ht="19.95" customHeight="1" x14ac:dyDescent="0.3">
      <c r="A96" s="67"/>
    </row>
    <row r="97" spans="1:1" ht="19.95" customHeight="1" x14ac:dyDescent="0.3">
      <c r="A97" s="67"/>
    </row>
    <row r="98" spans="1:1" ht="19.95" customHeight="1" x14ac:dyDescent="0.3">
      <c r="A98" s="67"/>
    </row>
    <row r="99" spans="1:1" ht="19.95" customHeight="1" x14ac:dyDescent="0.3">
      <c r="A99" s="67"/>
    </row>
    <row r="100" spans="1:1" ht="19.95" customHeight="1" x14ac:dyDescent="0.3">
      <c r="A100" s="67"/>
    </row>
    <row r="101" spans="1:1" ht="19.95" customHeight="1" x14ac:dyDescent="0.3">
      <c r="A101" s="67"/>
    </row>
    <row r="102" spans="1:1" ht="19.95" customHeight="1" x14ac:dyDescent="0.3">
      <c r="A102" s="67"/>
    </row>
  </sheetData>
  <sheetProtection algorithmName="SHA-512" hashValue="tizEsfKgNu1xtN0nY8nXsYhOEwjyrejWlmvma67ZaMZHW08WM3reTOLHgFDxwO4ftb395uqie06NeWY5u/FjSQ==" saltValue="33uJTEXeVxKmgPGXkdJ/Zg==" spinCount="100000" sheet="1" objects="1" scenarios="1"/>
  <mergeCells count="92">
    <mergeCell ref="D65:D66"/>
    <mergeCell ref="D61:D62"/>
    <mergeCell ref="B55:B56"/>
    <mergeCell ref="D55:D56"/>
    <mergeCell ref="B57:B58"/>
    <mergeCell ref="D57:D58"/>
    <mergeCell ref="A53:A82"/>
    <mergeCell ref="B53:D53"/>
    <mergeCell ref="B54:D54"/>
    <mergeCell ref="B25:B26"/>
    <mergeCell ref="D25:D26"/>
    <mergeCell ref="D67:D68"/>
    <mergeCell ref="B69:B70"/>
    <mergeCell ref="D69:D70"/>
    <mergeCell ref="B71:B72"/>
    <mergeCell ref="D71:D72"/>
    <mergeCell ref="D59:D60"/>
    <mergeCell ref="B61:B62"/>
    <mergeCell ref="B67:B68"/>
    <mergeCell ref="B63:B64"/>
    <mergeCell ref="D63:D64"/>
    <mergeCell ref="B65:B66"/>
    <mergeCell ref="D81:D82"/>
    <mergeCell ref="B86:B87"/>
    <mergeCell ref="D86:D87"/>
    <mergeCell ref="B92:B93"/>
    <mergeCell ref="D92:D93"/>
    <mergeCell ref="B88:B89"/>
    <mergeCell ref="D88:D89"/>
    <mergeCell ref="B90:B91"/>
    <mergeCell ref="D90:D91"/>
    <mergeCell ref="D42:D43"/>
    <mergeCell ref="B44:B45"/>
    <mergeCell ref="D44:D45"/>
    <mergeCell ref="A38:A51"/>
    <mergeCell ref="A84:A93"/>
    <mergeCell ref="B84:D84"/>
    <mergeCell ref="B85:D85"/>
    <mergeCell ref="B79:B80"/>
    <mergeCell ref="B73:B74"/>
    <mergeCell ref="D73:D74"/>
    <mergeCell ref="B75:B76"/>
    <mergeCell ref="D75:D76"/>
    <mergeCell ref="B77:B78"/>
    <mergeCell ref="D77:D78"/>
    <mergeCell ref="D79:D80"/>
    <mergeCell ref="B81:B82"/>
    <mergeCell ref="B59:B60"/>
    <mergeCell ref="B36:D36"/>
    <mergeCell ref="B37:D37"/>
    <mergeCell ref="B38:B39"/>
    <mergeCell ref="D38:D39"/>
    <mergeCell ref="B40:B41"/>
    <mergeCell ref="B46:B47"/>
    <mergeCell ref="D46:D47"/>
    <mergeCell ref="B48:B49"/>
    <mergeCell ref="D48:D49"/>
    <mergeCell ref="B50:B51"/>
    <mergeCell ref="D50:D51"/>
    <mergeCell ref="D40:D41"/>
    <mergeCell ref="B42:B43"/>
    <mergeCell ref="B17:B18"/>
    <mergeCell ref="D17:D18"/>
    <mergeCell ref="B33:B34"/>
    <mergeCell ref="B27:B28"/>
    <mergeCell ref="D27:D28"/>
    <mergeCell ref="B29:B30"/>
    <mergeCell ref="D29:D30"/>
    <mergeCell ref="B31:B32"/>
    <mergeCell ref="D31:D32"/>
    <mergeCell ref="D33:D34"/>
    <mergeCell ref="D11:D12"/>
    <mergeCell ref="B13:B14"/>
    <mergeCell ref="D13:D14"/>
    <mergeCell ref="B15:B16"/>
    <mergeCell ref="D15:D16"/>
    <mergeCell ref="A1:A3"/>
    <mergeCell ref="B1:D3"/>
    <mergeCell ref="A5:A34"/>
    <mergeCell ref="B5:D5"/>
    <mergeCell ref="B6:D6"/>
    <mergeCell ref="B7:B8"/>
    <mergeCell ref="D7:D8"/>
    <mergeCell ref="B9:B10"/>
    <mergeCell ref="D9:D10"/>
    <mergeCell ref="B11:B12"/>
    <mergeCell ref="B19:B20"/>
    <mergeCell ref="D19:D20"/>
    <mergeCell ref="B21:B22"/>
    <mergeCell ref="D21:D22"/>
    <mergeCell ref="B23:B24"/>
    <mergeCell ref="D23:D24"/>
  </mergeCells>
  <hyperlinks>
    <hyperlink ref="B11:D11" location="'Tab_1.3 '!A1" display="'Tab_1.3 '!A1" xr:uid="{67944D38-2F5F-449B-ADFD-3A56FBC02B63}"/>
    <hyperlink ref="B13:D13" location="'Tab_1.4 '!A1" display="'Tab_1.4 '!A1" xr:uid="{023B15D9-9EFB-4C40-972D-55018E18C260}"/>
    <hyperlink ref="B15:D15" location="'Tab_1.5 '!A1" display="'Tab_1.5 '!A1" xr:uid="{01A8AB13-6EBF-46DB-B6F6-A0C94A6B40E3}"/>
    <hyperlink ref="B17:D17" location="'Tab_1.6 '!A1" display="'Tab_1.6 '!A1" xr:uid="{36113315-C667-4C4A-BF9D-707B6D9703DC}"/>
    <hyperlink ref="B19:D19" location="'Tab_1.7 '!A1" display="'Tab_1.7 '!A1" xr:uid="{31B6BFDC-F865-41DD-A250-621CB60574A5}"/>
    <hyperlink ref="B21:D21" location="'Tab_1.8 '!A1" display="'Tab_1.8 '!A1" xr:uid="{19E097AB-3E1A-4E19-8B96-5B1DACD80C49}"/>
    <hyperlink ref="B23:D23" location="'Tab_1.9 '!A1" display="'Tab_1.9 '!A1" xr:uid="{7B905BDC-8269-4A80-B27D-934BC901ACEA}"/>
    <hyperlink ref="B27:D27" location="'Tab_1.10 '!A1" display="1.10" xr:uid="{368CB485-80EB-4501-8CFE-7E4E14005BD4}"/>
    <hyperlink ref="B29:D29" location="'Tab_1.11 '!A1" display="'Tab_1.11 '!A1" xr:uid="{88A65A42-E7A4-432D-AD64-707A0EC6A1A5}"/>
    <hyperlink ref="B31:D31" location="'Tab_1.12 '!A1" display="'Tab_1.12 '!A1" xr:uid="{F4A782FD-67FC-45AE-9244-4AB56BBE4E86}"/>
    <hyperlink ref="B7:D8" location="Tab_1.1!B1" display="Tab_1.1!B1" xr:uid="{3E8E455A-F1F8-43CC-885F-30A4DBB32AB0}"/>
    <hyperlink ref="B38:D39" location="Tab_2.1!B1" display="Tab_2.1!B1" xr:uid="{38AB85D7-CC9F-4CFC-8F0D-3124614A4317}"/>
    <hyperlink ref="B9:D9" location="'Tab_1.2 '!A1" display="'Tab_1.2 '!A1" xr:uid="{B16993EF-8390-435D-B6D3-D4E007557839}"/>
    <hyperlink ref="B55:D56" location="Tab_3.1!B1" display="Tab_3.1!B1" xr:uid="{D0FCB53A-3369-4D76-8CCE-43E8040C4305}"/>
    <hyperlink ref="B88:D89" location="App!A33" display="App!A33" xr:uid="{0D257D1A-5307-4BFA-AEE9-4035351775CA}"/>
    <hyperlink ref="B90:D91" location="App!A71" display="App!A71" xr:uid="{5C82F1D6-C144-464F-96DF-DE83C86F35D1}"/>
    <hyperlink ref="B92:D93" location="App!A95" display="App!A95" xr:uid="{CDE96481-F4D0-45E9-8513-DE5473413F0A}"/>
    <hyperlink ref="B9:B10" location="Tab_1.2!A1" display="Tab_1.2!A1" xr:uid="{30C671A7-277E-436A-A3AB-7EF8ED2E8384}"/>
    <hyperlink ref="B11:B12" location="Tab_1.3!A1" display="Tab_1.3!A1" xr:uid="{F9DE44D9-9B84-481E-BCF3-9B800D1818AB}"/>
    <hyperlink ref="B13:B14" location="Tab_1.4!A1" display="Tab_1.4!A1" xr:uid="{FBA9736A-CB84-416A-AC54-AC25B84A54C0}"/>
    <hyperlink ref="B15:B16" location="Tab_1.5!A1" display="Tab_1.5!A1" xr:uid="{95A22F32-B762-4D0F-ADA5-3F4615C0FF19}"/>
    <hyperlink ref="B17:B18" location="Tab_1.6!A1" display="Tab_1.6!A1" xr:uid="{D5E17210-8B0C-4D5A-B173-6F82BFE40168}"/>
    <hyperlink ref="D31:D32" location="'Tab_1.1 '!A1" display="'Tab_1.1 '!A1" xr:uid="{41B8013B-3DE0-4F0E-84A9-060B0CB927EB}"/>
    <hyperlink ref="D29:D30" location="'Tab_1.1 '!A1" display="'Tab_1.1 '!A1" xr:uid="{E2A7270D-880A-4B9D-AA06-ECD9689741B4}"/>
    <hyperlink ref="D27:D28" location="'Tab_1.1 '!A1" display="'Tab_1.1 '!A1" xr:uid="{C63038D5-4D22-43F0-9EDB-A06E9B186AAC}"/>
    <hyperlink ref="D23:D24" location="'Tab_1.1 '!A1" display="'Tab_1.1 '!A1" xr:uid="{992E56DB-319B-41BB-BD2D-9AE0CE23E9CB}"/>
    <hyperlink ref="D21:D22" location="'Tab_1.1 '!A1" display="'Tab_1.1 '!A1" xr:uid="{E9740354-4C5E-40EC-AA40-671E791A6C3B}"/>
    <hyperlink ref="D19:D20" location="'Tab_1.1 '!A1" display="'Tab_1.1 '!A1" xr:uid="{5B7A8BED-2682-41BD-A0E8-E1E74BE18753}"/>
    <hyperlink ref="D17:D18" location="'Tab_1.1 '!A1" display="'Tab_1.1 '!A1" xr:uid="{4AFDFB6C-76A1-4F1E-BC39-D5BB14C966B7}"/>
    <hyperlink ref="D15:D16" location="'Tab_1.1 '!A1" display="'Tab_1.1 '!A1" xr:uid="{48EAE1B2-6E55-493B-8839-524EAECEDF78}"/>
    <hyperlink ref="D13:D14" location="'Tab_1.1 '!A1" display="'Tab_1.1 '!A1" xr:uid="{0216638C-C315-4933-9394-7D8B981553B3}"/>
    <hyperlink ref="D11:D12" location="'Tab_1.1 '!A1" display="'Tab_1.1 '!A1" xr:uid="{DE7B6A92-FB6E-4E03-A1CD-E1573669ED99}"/>
    <hyperlink ref="D9:D10" location="'Tab_1.1 '!A1" display="'Tab_1.1 '!A1" xr:uid="{DBD00BC6-E8EC-4FDC-B92F-22960EE8B844}"/>
    <hyperlink ref="B9:D10" location="Tab_1.2!B1" display="Tab_1.2!B1" xr:uid="{1EF69930-03D3-4B37-AE3B-5A030E99D4E3}"/>
    <hyperlink ref="B13:D14" location="Tab_1.4!B1" display="Tab_1.4!B1" xr:uid="{3CCD55C9-1FE0-4DAA-ABE0-5A77242835C4}"/>
    <hyperlink ref="B15:D16" location="Tab_1.5!B1" display="Tab_1.5!B1" xr:uid="{300D33C5-D268-4AEB-8DC2-11A0F32C9610}"/>
    <hyperlink ref="B17:D18" location="Tab_1.6!B1" display="Tab_1.6!B1" xr:uid="{48CE85F9-A255-4DC0-B8BC-9D46E56088B4}"/>
    <hyperlink ref="B19:D20" location="'Tab_1.7 a'!B1" display="'Tab_1.7 a'!B1" xr:uid="{2291F2E9-808A-4FFD-AD9A-E067E259CBE5}"/>
    <hyperlink ref="B21:D22" location="'Tab_1.7 b'!B1" display="'Tab_1.7 b'!B1" xr:uid="{9B5EEDA5-BEA9-4BE5-82F5-6A3862675460}"/>
    <hyperlink ref="B23:D24" location="'Tab_1.8 a'!A1" display="'Tab_1.8 a'!A1" xr:uid="{897184B8-6ACE-44D4-8D9B-29E70FCC41BC}"/>
    <hyperlink ref="B27:D28" location="'Tab_1.9 a'!B1" display="'Tab_1.9 a'!B1" xr:uid="{B8D09475-28A2-447F-970F-EB1F07E8E565}"/>
    <hyperlink ref="B29:D30" location="'Tab_1.9 b'!B1" display="'Tab_1.9 b'!B1" xr:uid="{70A27AA1-DE88-43B6-8F61-2D2AB68C7EA8}"/>
    <hyperlink ref="B31:D32" location="'Tab_1.9 c'!B1" display="'Tab_1.9 c'!B1" xr:uid="{54259683-772F-4330-B06B-97DCADF7540E}"/>
    <hyperlink ref="D33:D34" location="'Tab_1.1 '!A1" display="'Tab_1.1 '!A1" xr:uid="{7BCF3722-5F65-4CC9-B17A-C9A27A2FC667}"/>
    <hyperlink ref="B33:D34" location="Tab_1.10!B1" display="Tab_1.10!B1" xr:uid="{EB3E94EB-F6B7-41E7-8DE6-A7A53BA127F1}"/>
    <hyperlink ref="B40:D41" location="'Tab_2.2 a'!B1" display="'Tab_2.2 a'!B1" xr:uid="{5642BCC7-DD8D-41C3-B44C-7F83B5A9B7D9}"/>
    <hyperlink ref="B42:D43" location="'Tab_2.2 b'!A1" display="'Tab_2.2 b'!A1" xr:uid="{AFC1EAAC-959A-49EC-AF1F-A8E54D9B00CE}"/>
    <hyperlink ref="B44:D45" location="Tab_2.3!B1" display="Tab_2.3!B1" xr:uid="{AD215BD3-4EE9-4255-9F31-F54BE46BF68E}"/>
    <hyperlink ref="B46:D47" location="'Tab_2.4 a'!B1" display="'Tab_2.4 a'!B1" xr:uid="{92A47AF2-0319-4ED7-B3F4-2AD2217F4FC3}"/>
    <hyperlink ref="B48:D49" location="'Tab_2.4 b'!B1" display="'Tab_2.4 b'!B1" xr:uid="{15DC1D5A-B9C1-4B24-86FA-1F84EF0B147A}"/>
    <hyperlink ref="B50:D51" location="'Tab_2.4 c'!B1" display="'Tab_2.4 c'!B1" xr:uid="{5478F436-266B-4C06-879B-57E16B7E4B13}"/>
    <hyperlink ref="B57:D58" location="'Tab_3.2 a'!B1" display="'Tab_3.2 a'!B1" xr:uid="{A7BE27AB-3DB3-430F-8C58-80F86FEB84D1}"/>
    <hyperlink ref="B59:D60" location="'Tab_3.2 b'!B1" display="'Tab_3.2 b'!B1" xr:uid="{7B86EA8A-5291-4536-B0D2-D9C17A2ABC03}"/>
    <hyperlink ref="B61:D62" location="Tab_3.3!B1" display="Tab_3.3!B1" xr:uid="{ADC440A2-B593-4D75-876F-7F8526D09439}"/>
    <hyperlink ref="B63:D64" location="Tab_3.4!B1" display="Tab_3.4!B1" xr:uid="{DCFC09BE-6136-42BE-80D7-BAB7A82DD8DD}"/>
    <hyperlink ref="B65:D66" location="Tab_3.5!B1" display="Tab_3.5!B1" xr:uid="{C0E80B3B-80F0-4F2B-943B-C01F4A9D9E88}"/>
    <hyperlink ref="B67:D68" location="'Tab_3.6 a'!B1" display="'Tab_3.6 a'!B1" xr:uid="{1F986FB4-5C5B-45B5-BD63-D171D25358AE}"/>
    <hyperlink ref="B69:D70" location="'Tab_3.6 b'!B1" display="'Tab_3.6 b'!B1" xr:uid="{5411712A-DCB1-4E0F-A786-6A66C417CE8F}"/>
    <hyperlink ref="B71:D72" location="'Tab_3.6 c'!B1" display="'Tab_3.6 c'!B1" xr:uid="{4A0A73C5-C5E8-41E8-9144-2B1D20D9781E}"/>
    <hyperlink ref="B73:D74" location="Tab_3.7!B1" display="Tab_3.7!B1" xr:uid="{39F13C69-56D8-4357-B8C9-9F5605E9E184}"/>
    <hyperlink ref="B75:D76" location="Tab_3.8!B1" display="Tab_3.8!B1" xr:uid="{842A5751-58AF-4D63-B18B-6EFFB01621FF}"/>
    <hyperlink ref="B77:D78" location="'Tab_3.9 a'!B1" display="'Tab_3.9 a'!B1" xr:uid="{734D1534-8D6B-470B-99F9-F907909B655F}"/>
    <hyperlink ref="B79:D80" location="'Tab_3.9 b'!B1" display="'Tab_3.9 b'!B1" xr:uid="{DBF9C99D-FE82-49FB-AFB7-125A8A18E675}"/>
    <hyperlink ref="B81:D82" location="'Tab_3.9 c'!B1" display="'Tab_3.9 c'!B1" xr:uid="{E6104281-96CC-4F37-BDA2-EEF1E80C8239}"/>
    <hyperlink ref="B11:D12" location="Tab_1.3!B1" display="Tab_1.3!B1" xr:uid="{0AAEA11F-AC30-44BA-ADC3-C5694E66B8BB}"/>
    <hyperlink ref="B86:D87" location="App!A1" display="   " xr:uid="{85AAA87E-CF5D-4F10-B207-0CB5A795CDB2}"/>
    <hyperlink ref="B25:D25" location="'Tab_1.9 '!A1" display="'Tab_1.9 '!A1" xr:uid="{D4B85DD4-3BF9-4786-A2E3-D28E67A446F9}"/>
    <hyperlink ref="D25:D26" location="'Tab_1.1 '!A1" display="'Tab_1.1 '!A1" xr:uid="{FF5FA1E3-CC82-4276-AA43-9AA1CEEC1E63}"/>
    <hyperlink ref="B25:D26" location="'Tab_1.8 b'!A1" display="'Tab_1.8 b'!A1" xr:uid="{8C516669-B778-4518-B0D7-03CFEDE6491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0">
    <tabColor rgb="FFE5EAEE"/>
  </sheetPr>
  <dimension ref="A1:R11"/>
  <sheetViews>
    <sheetView workbookViewId="0">
      <pane xSplit="1" ySplit="6" topLeftCell="B7" activePane="bottomRight" state="frozen"/>
      <selection activeCell="D11" sqref="D11"/>
      <selection pane="topRight" activeCell="D11" sqref="D11"/>
      <selection pane="bottomLeft" activeCell="D11" sqref="D11"/>
      <selection pane="bottomRight" activeCell="A3" sqref="A3"/>
    </sheetView>
  </sheetViews>
  <sheetFormatPr defaultRowHeight="18.600000000000001" customHeight="1" x14ac:dyDescent="0.3"/>
  <cols>
    <col min="1" max="1" width="11.21875" style="6" customWidth="1"/>
    <col min="2" max="2" width="33.77734375" style="6" customWidth="1"/>
    <col min="3" max="10" width="18.44140625" style="6" customWidth="1"/>
    <col min="11" max="12" width="19.88671875" style="6" customWidth="1"/>
    <col min="13" max="18" width="18.44140625" style="6" customWidth="1"/>
    <col min="19" max="16384" width="8.88671875" style="6"/>
  </cols>
  <sheetData>
    <row r="1" spans="1:18" ht="18.600000000000001" customHeight="1" x14ac:dyDescent="0.3">
      <c r="A1" s="3" t="s">
        <v>272</v>
      </c>
      <c r="B1" s="3" t="s">
        <v>31</v>
      </c>
    </row>
    <row r="2" spans="1:18" s="124" customFormat="1" ht="18.600000000000001" customHeight="1" x14ac:dyDescent="0.3">
      <c r="B2" s="125" t="s">
        <v>30</v>
      </c>
    </row>
    <row r="4" spans="1:18" ht="30" customHeight="1" x14ac:dyDescent="0.3">
      <c r="A4" s="7"/>
      <c r="B4" s="187" t="s">
        <v>85</v>
      </c>
      <c r="C4" s="179" t="s">
        <v>283</v>
      </c>
      <c r="D4" s="191"/>
      <c r="E4" s="191"/>
      <c r="F4" s="191"/>
      <c r="G4" s="191"/>
      <c r="H4" s="191"/>
      <c r="I4" s="191"/>
      <c r="J4" s="191"/>
      <c r="K4" s="191"/>
      <c r="L4" s="191"/>
      <c r="M4" s="191"/>
      <c r="N4" s="191"/>
      <c r="O4" s="191"/>
      <c r="P4" s="182"/>
      <c r="Q4" s="179" t="s">
        <v>38</v>
      </c>
      <c r="R4" s="181"/>
    </row>
    <row r="5" spans="1:18" ht="30" customHeight="1" x14ac:dyDescent="0.3">
      <c r="A5" s="7"/>
      <c r="B5" s="187"/>
      <c r="C5" s="210" t="s">
        <v>284</v>
      </c>
      <c r="D5" s="211"/>
      <c r="E5" s="179" t="s">
        <v>33</v>
      </c>
      <c r="F5" s="181"/>
      <c r="G5" s="179" t="s">
        <v>34</v>
      </c>
      <c r="H5" s="181"/>
      <c r="I5" s="179" t="s">
        <v>35</v>
      </c>
      <c r="J5" s="181"/>
      <c r="K5" s="179" t="s">
        <v>36</v>
      </c>
      <c r="L5" s="181"/>
      <c r="M5" s="179" t="s">
        <v>86</v>
      </c>
      <c r="N5" s="181"/>
      <c r="O5" s="179" t="s">
        <v>37</v>
      </c>
      <c r="P5" s="181"/>
      <c r="Q5" s="199" t="s">
        <v>66</v>
      </c>
      <c r="R5" s="201" t="s">
        <v>32</v>
      </c>
    </row>
    <row r="6" spans="1:18" ht="30" customHeight="1" thickBot="1" x14ac:dyDescent="0.35">
      <c r="A6" s="17"/>
      <c r="B6" s="188"/>
      <c r="C6" s="57" t="s">
        <v>66</v>
      </c>
      <c r="D6" s="58" t="s">
        <v>32</v>
      </c>
      <c r="E6" s="20" t="s">
        <v>66</v>
      </c>
      <c r="F6" s="22" t="s">
        <v>32</v>
      </c>
      <c r="G6" s="20" t="s">
        <v>66</v>
      </c>
      <c r="H6" s="22" t="s">
        <v>32</v>
      </c>
      <c r="I6" s="20" t="s">
        <v>66</v>
      </c>
      <c r="J6" s="22" t="s">
        <v>32</v>
      </c>
      <c r="K6" s="20" t="s">
        <v>66</v>
      </c>
      <c r="L6" s="22" t="s">
        <v>32</v>
      </c>
      <c r="M6" s="20" t="s">
        <v>66</v>
      </c>
      <c r="N6" s="22" t="s">
        <v>32</v>
      </c>
      <c r="O6" s="20" t="s">
        <v>66</v>
      </c>
      <c r="P6" s="22" t="s">
        <v>32</v>
      </c>
      <c r="Q6" s="200"/>
      <c r="R6" s="202"/>
    </row>
    <row r="7" spans="1:18" ht="18.600000000000001" customHeight="1" x14ac:dyDescent="0.3">
      <c r="A7" s="70">
        <v>43830</v>
      </c>
      <c r="B7" s="27">
        <v>151</v>
      </c>
      <c r="C7" s="44">
        <v>44</v>
      </c>
      <c r="D7" s="89">
        <v>29.1</v>
      </c>
      <c r="E7" s="5">
        <v>18</v>
      </c>
      <c r="F7" s="13">
        <v>11.9</v>
      </c>
      <c r="G7" s="5">
        <v>1</v>
      </c>
      <c r="H7" s="13">
        <v>0.7</v>
      </c>
      <c r="I7" s="5">
        <v>2</v>
      </c>
      <c r="J7" s="13">
        <v>1.3</v>
      </c>
      <c r="K7" s="5">
        <v>7</v>
      </c>
      <c r="L7" s="12">
        <v>4.5999999999999996</v>
      </c>
      <c r="M7" s="5">
        <v>3</v>
      </c>
      <c r="N7" s="12">
        <v>2</v>
      </c>
      <c r="O7" s="5">
        <v>13</v>
      </c>
      <c r="P7" s="13">
        <v>8.6</v>
      </c>
      <c r="Q7" s="5">
        <v>107</v>
      </c>
      <c r="R7" s="12">
        <v>70.900000000000006</v>
      </c>
    </row>
    <row r="8" spans="1:18" ht="18.600000000000001" customHeight="1" x14ac:dyDescent="0.3">
      <c r="A8" s="70">
        <v>44196</v>
      </c>
      <c r="B8" s="27">
        <v>151</v>
      </c>
      <c r="C8" s="44">
        <v>65</v>
      </c>
      <c r="D8" s="50">
        <v>43</v>
      </c>
      <c r="E8" s="5">
        <v>26</v>
      </c>
      <c r="F8" s="13">
        <v>17.2</v>
      </c>
      <c r="G8" s="5">
        <v>3</v>
      </c>
      <c r="H8" s="12">
        <v>2</v>
      </c>
      <c r="I8" s="5">
        <v>10</v>
      </c>
      <c r="J8" s="13">
        <v>6.6</v>
      </c>
      <c r="K8" s="5">
        <v>3</v>
      </c>
      <c r="L8" s="12">
        <v>2</v>
      </c>
      <c r="M8" s="5">
        <v>3</v>
      </c>
      <c r="N8" s="12">
        <v>2</v>
      </c>
      <c r="O8" s="5">
        <v>20</v>
      </c>
      <c r="P8" s="13">
        <v>13.2</v>
      </c>
      <c r="Q8" s="5">
        <v>86</v>
      </c>
      <c r="R8" s="12">
        <v>57</v>
      </c>
    </row>
    <row r="9" spans="1:18" ht="18.600000000000001" customHeight="1" x14ac:dyDescent="0.3">
      <c r="A9" s="70">
        <v>44561</v>
      </c>
      <c r="B9" s="27">
        <v>151</v>
      </c>
      <c r="C9" s="44">
        <v>79</v>
      </c>
      <c r="D9" s="50">
        <v>52.3</v>
      </c>
      <c r="E9" s="5">
        <v>36</v>
      </c>
      <c r="F9" s="13">
        <v>23.8</v>
      </c>
      <c r="G9" s="5">
        <v>1</v>
      </c>
      <c r="H9" s="13">
        <v>0.7</v>
      </c>
      <c r="I9" s="5">
        <v>14</v>
      </c>
      <c r="J9" s="13">
        <v>9.3000000000000007</v>
      </c>
      <c r="K9" s="5">
        <v>5</v>
      </c>
      <c r="L9" s="12">
        <v>3.3</v>
      </c>
      <c r="M9" s="5">
        <v>4</v>
      </c>
      <c r="N9" s="12">
        <v>2.6</v>
      </c>
      <c r="O9" s="5">
        <v>19</v>
      </c>
      <c r="P9" s="13">
        <v>12.6</v>
      </c>
      <c r="Q9" s="5">
        <v>72</v>
      </c>
      <c r="R9" s="12">
        <v>47.7</v>
      </c>
    </row>
    <row r="10" spans="1:18" ht="18.600000000000001" customHeight="1" x14ac:dyDescent="0.3">
      <c r="A10" s="70">
        <v>44926</v>
      </c>
      <c r="B10" s="27">
        <v>148</v>
      </c>
      <c r="C10" s="44">
        <v>74</v>
      </c>
      <c r="D10" s="50">
        <v>50</v>
      </c>
      <c r="E10" s="5">
        <v>34</v>
      </c>
      <c r="F10" s="13">
        <v>23</v>
      </c>
      <c r="G10" s="5">
        <v>4</v>
      </c>
      <c r="H10" s="13">
        <v>2.7</v>
      </c>
      <c r="I10" s="5">
        <v>11</v>
      </c>
      <c r="J10" s="13">
        <v>7.4</v>
      </c>
      <c r="K10" s="5">
        <v>6</v>
      </c>
      <c r="L10" s="12">
        <v>4.0999999999999996</v>
      </c>
      <c r="M10" s="5">
        <v>2</v>
      </c>
      <c r="N10" s="12">
        <v>1.4</v>
      </c>
      <c r="O10" s="5">
        <v>17</v>
      </c>
      <c r="P10" s="13">
        <v>11.5</v>
      </c>
      <c r="Q10" s="5">
        <v>74</v>
      </c>
      <c r="R10" s="12">
        <v>50</v>
      </c>
    </row>
    <row r="11" spans="1:18" ht="18.600000000000001" customHeight="1" x14ac:dyDescent="0.3">
      <c r="B11" s="5"/>
      <c r="C11" s="5"/>
      <c r="D11" s="5"/>
      <c r="E11" s="5"/>
      <c r="F11" s="5"/>
      <c r="G11" s="5"/>
      <c r="H11" s="5"/>
      <c r="I11" s="5"/>
      <c r="J11" s="5"/>
      <c r="K11" s="5"/>
      <c r="L11" s="5"/>
      <c r="M11" s="5"/>
      <c r="N11" s="5"/>
      <c r="O11" s="5"/>
      <c r="P11" s="5"/>
      <c r="Q11" s="5"/>
      <c r="R11" s="5"/>
    </row>
  </sheetData>
  <autoFilter ref="A6" xr:uid="{A4FC59DA-1CC9-4685-AC42-7622E5725D89}"/>
  <mergeCells count="12">
    <mergeCell ref="B4:B6"/>
    <mergeCell ref="Q4:R4"/>
    <mergeCell ref="O5:P5"/>
    <mergeCell ref="R5:R6"/>
    <mergeCell ref="Q5:Q6"/>
    <mergeCell ref="C5:D5"/>
    <mergeCell ref="C4:P4"/>
    <mergeCell ref="E5:F5"/>
    <mergeCell ref="G5:H5"/>
    <mergeCell ref="I5:J5"/>
    <mergeCell ref="K5:L5"/>
    <mergeCell ref="M5:N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6B365-B574-444C-BBCD-598AB1DEED22}">
  <sheetPr>
    <tabColor rgb="FFE5EAEE"/>
  </sheetPr>
  <dimension ref="A1:F15"/>
  <sheetViews>
    <sheetView workbookViewId="0">
      <pane xSplit="3" ySplit="5" topLeftCell="D6" activePane="bottomRight" state="frozen"/>
      <selection activeCell="D11" sqref="D11"/>
      <selection pane="topRight" activeCell="D11" sqref="D11"/>
      <selection pane="bottomLeft" activeCell="D11" sqref="D11"/>
      <selection pane="bottomRight"/>
    </sheetView>
  </sheetViews>
  <sheetFormatPr defaultRowHeight="30" customHeight="1" x14ac:dyDescent="0.3"/>
  <cols>
    <col min="1" max="1" width="11.21875" style="6" customWidth="1"/>
    <col min="2" max="2" width="21.88671875" style="6" customWidth="1"/>
    <col min="3" max="3" width="11.21875" style="6" customWidth="1"/>
    <col min="4" max="4" width="33.77734375" style="6" customWidth="1"/>
    <col min="5" max="5" width="18.44140625" style="6" customWidth="1"/>
    <col min="6" max="6" width="25.44140625" style="6" customWidth="1"/>
    <col min="7" max="16384" width="8.88671875" style="6"/>
  </cols>
  <sheetData>
    <row r="1" spans="1:6" ht="18.600000000000001" customHeight="1" x14ac:dyDescent="0.3">
      <c r="A1" s="3" t="s">
        <v>273</v>
      </c>
      <c r="B1" s="3" t="s">
        <v>271</v>
      </c>
    </row>
    <row r="2" spans="1:6" s="124" customFormat="1" ht="18.600000000000001" customHeight="1" x14ac:dyDescent="0.3">
      <c r="B2" s="125" t="s">
        <v>275</v>
      </c>
    </row>
    <row r="3" spans="1:6" ht="18.600000000000001" customHeight="1" x14ac:dyDescent="0.3"/>
    <row r="4" spans="1:6" ht="30" customHeight="1" x14ac:dyDescent="0.3">
      <c r="A4" s="7"/>
      <c r="B4" s="7"/>
      <c r="C4" s="7"/>
      <c r="D4" s="187" t="s">
        <v>85</v>
      </c>
      <c r="E4" s="179" t="s">
        <v>283</v>
      </c>
      <c r="F4" s="182"/>
    </row>
    <row r="5" spans="1:6" ht="30" customHeight="1" thickBot="1" x14ac:dyDescent="0.35">
      <c r="A5" s="17"/>
      <c r="B5" s="17"/>
      <c r="C5" s="17"/>
      <c r="D5" s="188"/>
      <c r="E5" s="20" t="s">
        <v>66</v>
      </c>
      <c r="F5" s="22" t="s">
        <v>290</v>
      </c>
    </row>
    <row r="6" spans="1:6" ht="30" customHeight="1" x14ac:dyDescent="0.3">
      <c r="A6" s="70">
        <v>44926</v>
      </c>
      <c r="B6" s="37" t="s">
        <v>286</v>
      </c>
      <c r="C6" s="55" t="s">
        <v>0</v>
      </c>
      <c r="D6" s="27">
        <v>33</v>
      </c>
      <c r="E6" s="5">
        <v>19</v>
      </c>
      <c r="F6" s="12">
        <v>57.6</v>
      </c>
    </row>
    <row r="7" spans="1:6" ht="30" customHeight="1" x14ac:dyDescent="0.3">
      <c r="A7" s="70">
        <v>44926</v>
      </c>
      <c r="B7" s="37" t="s">
        <v>286</v>
      </c>
      <c r="C7" s="55" t="s">
        <v>27</v>
      </c>
      <c r="D7" s="27">
        <v>30</v>
      </c>
      <c r="E7" s="5">
        <v>16</v>
      </c>
      <c r="F7" s="12">
        <v>53.3</v>
      </c>
    </row>
    <row r="8" spans="1:6" ht="30" customHeight="1" x14ac:dyDescent="0.3">
      <c r="A8" s="70">
        <v>44926</v>
      </c>
      <c r="B8" s="37" t="s">
        <v>286</v>
      </c>
      <c r="C8" s="55" t="s">
        <v>28</v>
      </c>
      <c r="D8" s="27">
        <v>52</v>
      </c>
      <c r="E8" s="5">
        <v>28</v>
      </c>
      <c r="F8" s="12">
        <v>53.8</v>
      </c>
    </row>
    <row r="9" spans="1:6" ht="30" customHeight="1" x14ac:dyDescent="0.3">
      <c r="A9" s="70">
        <v>44926</v>
      </c>
      <c r="B9" s="37" t="s">
        <v>286</v>
      </c>
      <c r="C9" s="53" t="s">
        <v>83</v>
      </c>
      <c r="D9" s="27">
        <v>33</v>
      </c>
      <c r="E9" s="5">
        <v>11</v>
      </c>
      <c r="F9" s="12">
        <v>33.299999999999997</v>
      </c>
    </row>
    <row r="10" spans="1:6" ht="30" customHeight="1" x14ac:dyDescent="0.3">
      <c r="A10" s="70">
        <v>44926</v>
      </c>
      <c r="B10" s="37" t="s">
        <v>285</v>
      </c>
      <c r="C10" s="53" t="s">
        <v>78</v>
      </c>
      <c r="D10" s="27">
        <v>26</v>
      </c>
      <c r="E10" s="5">
        <v>12</v>
      </c>
      <c r="F10" s="12">
        <v>46.2</v>
      </c>
    </row>
    <row r="11" spans="1:6" ht="30" customHeight="1" x14ac:dyDescent="0.3">
      <c r="A11" s="70">
        <v>44926</v>
      </c>
      <c r="B11" s="37" t="s">
        <v>285</v>
      </c>
      <c r="C11" s="53" t="s">
        <v>79</v>
      </c>
      <c r="D11" s="27">
        <v>88</v>
      </c>
      <c r="E11" s="5">
        <v>48</v>
      </c>
      <c r="F11" s="12">
        <v>54.5</v>
      </c>
    </row>
    <row r="12" spans="1:6" ht="30" customHeight="1" x14ac:dyDescent="0.3">
      <c r="A12" s="70">
        <v>44926</v>
      </c>
      <c r="B12" s="37" t="s">
        <v>285</v>
      </c>
      <c r="C12" s="53" t="s">
        <v>80</v>
      </c>
      <c r="D12" s="27">
        <v>34</v>
      </c>
      <c r="E12" s="5">
        <v>14</v>
      </c>
      <c r="F12" s="12">
        <v>41.2</v>
      </c>
    </row>
    <row r="13" spans="1:6" ht="30" customHeight="1" x14ac:dyDescent="0.3">
      <c r="A13" s="70">
        <v>44926</v>
      </c>
      <c r="B13" s="37" t="s">
        <v>287</v>
      </c>
      <c r="C13" s="53" t="s">
        <v>289</v>
      </c>
      <c r="D13" s="27">
        <v>103</v>
      </c>
      <c r="E13" s="5">
        <v>56</v>
      </c>
      <c r="F13" s="12">
        <v>54.4</v>
      </c>
    </row>
    <row r="14" spans="1:6" ht="30" customHeight="1" x14ac:dyDescent="0.3">
      <c r="A14" s="70">
        <v>44926</v>
      </c>
      <c r="B14" s="37" t="s">
        <v>287</v>
      </c>
      <c r="C14" s="53" t="s">
        <v>288</v>
      </c>
      <c r="D14" s="27">
        <v>45</v>
      </c>
      <c r="E14" s="5">
        <v>18</v>
      </c>
      <c r="F14" s="12">
        <v>40</v>
      </c>
    </row>
    <row r="15" spans="1:6" ht="30" customHeight="1" x14ac:dyDescent="0.3">
      <c r="A15" s="72">
        <v>44926</v>
      </c>
      <c r="B15" s="54" t="s">
        <v>84</v>
      </c>
      <c r="C15" s="54" t="s">
        <v>84</v>
      </c>
      <c r="D15" s="27">
        <v>148</v>
      </c>
      <c r="E15" s="44">
        <v>74</v>
      </c>
      <c r="F15" s="50">
        <v>50</v>
      </c>
    </row>
  </sheetData>
  <autoFilter ref="A5:C15" xr:uid="{35F6B365-B574-444C-BBCD-598AB1DEED22}"/>
  <mergeCells count="2">
    <mergeCell ref="E4:F4"/>
    <mergeCell ref="D4:D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148DA-63D6-404C-883B-8A5F6D86FC6A}">
  <sheetPr codeName="Foglio11">
    <tabColor rgb="FFE5EAEE"/>
  </sheetPr>
  <dimension ref="A1:E25"/>
  <sheetViews>
    <sheetView workbookViewId="0">
      <pane xSplit="2" ySplit="5" topLeftCell="C6" activePane="bottomRight" state="frozen"/>
      <selection activeCell="D11" sqref="D11"/>
      <selection pane="topRight" activeCell="D11" sqref="D11"/>
      <selection pane="bottomLeft" activeCell="D11" sqref="D11"/>
      <selection pane="bottomRight" activeCell="A3" sqref="A3"/>
    </sheetView>
  </sheetViews>
  <sheetFormatPr defaultRowHeight="18.600000000000001" customHeight="1" x14ac:dyDescent="0.3"/>
  <cols>
    <col min="1" max="1" width="11.21875" style="6" customWidth="1"/>
    <col min="2" max="2" width="10.77734375" style="6" customWidth="1"/>
    <col min="3" max="3" width="29.886718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87</v>
      </c>
      <c r="B1" s="3" t="s">
        <v>40</v>
      </c>
    </row>
    <row r="2" spans="1:5" s="124" customFormat="1" ht="18.600000000000001" customHeight="1" x14ac:dyDescent="0.3">
      <c r="B2" s="125" t="s">
        <v>41</v>
      </c>
    </row>
    <row r="4" spans="1:5" ht="30" customHeight="1" x14ac:dyDescent="0.3">
      <c r="A4" s="7"/>
      <c r="B4" s="7"/>
      <c r="C4" s="187" t="s">
        <v>75</v>
      </c>
      <c r="D4" s="179" t="s">
        <v>90</v>
      </c>
      <c r="E4" s="182"/>
    </row>
    <row r="5" spans="1:5" ht="30" customHeight="1" thickBot="1" x14ac:dyDescent="0.35">
      <c r="A5" s="17"/>
      <c r="B5" s="56"/>
      <c r="C5" s="188"/>
      <c r="D5" s="20" t="s">
        <v>9</v>
      </c>
      <c r="E5" s="22" t="s">
        <v>82</v>
      </c>
    </row>
    <row r="6" spans="1:5" ht="30" customHeight="1" x14ac:dyDescent="0.3">
      <c r="A6" s="71">
        <v>43830</v>
      </c>
      <c r="B6" s="55" t="s">
        <v>0</v>
      </c>
      <c r="C6" s="27">
        <v>31</v>
      </c>
      <c r="D6" s="5">
        <v>21</v>
      </c>
      <c r="E6" s="12">
        <v>67.7</v>
      </c>
    </row>
    <row r="7" spans="1:5" ht="30" customHeight="1" x14ac:dyDescent="0.3">
      <c r="A7" s="71">
        <v>43830</v>
      </c>
      <c r="B7" s="55" t="s">
        <v>27</v>
      </c>
      <c r="C7" s="27">
        <v>34</v>
      </c>
      <c r="D7" s="5">
        <v>10</v>
      </c>
      <c r="E7" s="12">
        <v>29.4</v>
      </c>
    </row>
    <row r="8" spans="1:5" ht="30" customHeight="1" x14ac:dyDescent="0.3">
      <c r="A8" s="71">
        <v>43830</v>
      </c>
      <c r="B8" s="55" t="s">
        <v>28</v>
      </c>
      <c r="C8" s="27">
        <v>51</v>
      </c>
      <c r="D8" s="5">
        <v>10</v>
      </c>
      <c r="E8" s="12">
        <v>19.600000000000001</v>
      </c>
    </row>
    <row r="9" spans="1:5" ht="30" customHeight="1" x14ac:dyDescent="0.3">
      <c r="A9" s="71">
        <v>43830</v>
      </c>
      <c r="B9" s="53" t="s">
        <v>83</v>
      </c>
      <c r="C9" s="27">
        <v>35</v>
      </c>
      <c r="D9" s="5">
        <v>13</v>
      </c>
      <c r="E9" s="12">
        <v>37.1</v>
      </c>
    </row>
    <row r="10" spans="1:5" s="45" customFormat="1" ht="30" customHeight="1" x14ac:dyDescent="0.3">
      <c r="A10" s="72">
        <v>43830</v>
      </c>
      <c r="B10" s="54" t="s">
        <v>84</v>
      </c>
      <c r="C10" s="28">
        <v>151</v>
      </c>
      <c r="D10" s="44">
        <v>54</v>
      </c>
      <c r="E10" s="50">
        <v>35.799999999999997</v>
      </c>
    </row>
    <row r="11" spans="1:5" ht="30" customHeight="1" x14ac:dyDescent="0.3">
      <c r="A11" s="71">
        <v>44196</v>
      </c>
      <c r="B11" s="55" t="s">
        <v>0</v>
      </c>
      <c r="C11" s="27">
        <v>33</v>
      </c>
      <c r="D11" s="5">
        <v>32</v>
      </c>
      <c r="E11" s="12">
        <v>97</v>
      </c>
    </row>
    <row r="12" spans="1:5" ht="30" customHeight="1" x14ac:dyDescent="0.3">
      <c r="A12" s="71">
        <v>44196</v>
      </c>
      <c r="B12" s="55" t="s">
        <v>27</v>
      </c>
      <c r="C12" s="27">
        <v>34</v>
      </c>
      <c r="D12" s="5">
        <v>29</v>
      </c>
      <c r="E12" s="12">
        <v>85.3</v>
      </c>
    </row>
    <row r="13" spans="1:5" ht="30" customHeight="1" x14ac:dyDescent="0.3">
      <c r="A13" s="71">
        <v>44196</v>
      </c>
      <c r="B13" s="55" t="s">
        <v>28</v>
      </c>
      <c r="C13" s="27">
        <v>51</v>
      </c>
      <c r="D13" s="5">
        <v>30</v>
      </c>
      <c r="E13" s="12">
        <v>58.8</v>
      </c>
    </row>
    <row r="14" spans="1:5" ht="30" customHeight="1" x14ac:dyDescent="0.3">
      <c r="A14" s="71">
        <v>44196</v>
      </c>
      <c r="B14" s="53" t="s">
        <v>83</v>
      </c>
      <c r="C14" s="27">
        <v>33</v>
      </c>
      <c r="D14" s="5">
        <v>16</v>
      </c>
      <c r="E14" s="12">
        <v>48.5</v>
      </c>
    </row>
    <row r="15" spans="1:5" s="52" customFormat="1" ht="30" customHeight="1" x14ac:dyDescent="0.3">
      <c r="A15" s="72">
        <v>44196</v>
      </c>
      <c r="B15" s="54" t="s">
        <v>84</v>
      </c>
      <c r="C15" s="28">
        <v>151</v>
      </c>
      <c r="D15" s="44">
        <v>107</v>
      </c>
      <c r="E15" s="50">
        <v>70.900000000000006</v>
      </c>
    </row>
    <row r="16" spans="1:5" ht="30" customHeight="1" x14ac:dyDescent="0.3">
      <c r="A16" s="71">
        <v>44561</v>
      </c>
      <c r="B16" s="55" t="s">
        <v>0</v>
      </c>
      <c r="C16" s="27">
        <v>33</v>
      </c>
      <c r="D16" s="5">
        <v>32</v>
      </c>
      <c r="E16" s="12">
        <v>97</v>
      </c>
    </row>
    <row r="17" spans="1:5" ht="30" customHeight="1" x14ac:dyDescent="0.3">
      <c r="A17" s="71">
        <v>44561</v>
      </c>
      <c r="B17" s="55" t="s">
        <v>27</v>
      </c>
      <c r="C17" s="27">
        <v>32</v>
      </c>
      <c r="D17" s="5">
        <v>27</v>
      </c>
      <c r="E17" s="12">
        <v>84.4</v>
      </c>
    </row>
    <row r="18" spans="1:5" ht="30" customHeight="1" x14ac:dyDescent="0.3">
      <c r="A18" s="71">
        <v>44561</v>
      </c>
      <c r="B18" s="55" t="s">
        <v>28</v>
      </c>
      <c r="C18" s="27">
        <v>50</v>
      </c>
      <c r="D18" s="5">
        <v>35</v>
      </c>
      <c r="E18" s="12">
        <v>70</v>
      </c>
    </row>
    <row r="19" spans="1:5" ht="30" customHeight="1" x14ac:dyDescent="0.3">
      <c r="A19" s="71">
        <v>44561</v>
      </c>
      <c r="B19" s="53" t="s">
        <v>83</v>
      </c>
      <c r="C19" s="27">
        <v>36</v>
      </c>
      <c r="D19" s="5">
        <v>13</v>
      </c>
      <c r="E19" s="12">
        <v>63.9</v>
      </c>
    </row>
    <row r="20" spans="1:5" s="52" customFormat="1" ht="30" customHeight="1" x14ac:dyDescent="0.3">
      <c r="A20" s="72">
        <v>44561</v>
      </c>
      <c r="B20" s="54" t="s">
        <v>84</v>
      </c>
      <c r="C20" s="28">
        <v>151</v>
      </c>
      <c r="D20" s="44">
        <v>117</v>
      </c>
      <c r="E20" s="50">
        <v>77.5</v>
      </c>
    </row>
    <row r="21" spans="1:5" ht="30" customHeight="1" x14ac:dyDescent="0.3">
      <c r="A21" s="71">
        <v>44926</v>
      </c>
      <c r="B21" s="55" t="s">
        <v>0</v>
      </c>
      <c r="C21" s="27">
        <v>33</v>
      </c>
      <c r="D21" s="5">
        <v>31</v>
      </c>
      <c r="E21" s="12">
        <v>93.9</v>
      </c>
    </row>
    <row r="22" spans="1:5" ht="30" customHeight="1" x14ac:dyDescent="0.3">
      <c r="A22" s="71">
        <v>44926</v>
      </c>
      <c r="B22" s="55" t="s">
        <v>27</v>
      </c>
      <c r="C22" s="27">
        <v>30</v>
      </c>
      <c r="D22" s="5">
        <v>25</v>
      </c>
      <c r="E22" s="12">
        <v>83.3</v>
      </c>
    </row>
    <row r="23" spans="1:5" ht="30" customHeight="1" x14ac:dyDescent="0.3">
      <c r="A23" s="71">
        <v>44926</v>
      </c>
      <c r="B23" s="55" t="s">
        <v>28</v>
      </c>
      <c r="C23" s="27">
        <v>52</v>
      </c>
      <c r="D23" s="5">
        <v>39</v>
      </c>
      <c r="E23" s="12">
        <v>75</v>
      </c>
    </row>
    <row r="24" spans="1:5" ht="30" customHeight="1" x14ac:dyDescent="0.3">
      <c r="A24" s="71">
        <v>44926</v>
      </c>
      <c r="B24" s="53" t="s">
        <v>83</v>
      </c>
      <c r="C24" s="27">
        <v>33</v>
      </c>
      <c r="D24" s="5">
        <v>18</v>
      </c>
      <c r="E24" s="12">
        <v>54.5</v>
      </c>
    </row>
    <row r="25" spans="1:5" s="52" customFormat="1" ht="30" customHeight="1" x14ac:dyDescent="0.3">
      <c r="A25" s="72">
        <v>44926</v>
      </c>
      <c r="B25" s="54" t="s">
        <v>84</v>
      </c>
      <c r="C25" s="28">
        <v>148</v>
      </c>
      <c r="D25" s="44">
        <v>113</v>
      </c>
      <c r="E25" s="50">
        <v>76.400000000000006</v>
      </c>
    </row>
  </sheetData>
  <autoFilter ref="A5:B5" xr:uid="{212CD9CD-355A-479D-905C-7994C92D154D}"/>
  <mergeCells count="2">
    <mergeCell ref="C4:C5"/>
    <mergeCell ref="D4:E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6BEE-14F1-4275-86CE-A1619A34EC43}">
  <sheetPr codeName="Foglio12">
    <tabColor rgb="FFE5EAEE"/>
  </sheetPr>
  <dimension ref="A1:E24"/>
  <sheetViews>
    <sheetView workbookViewId="0">
      <pane xSplit="2" ySplit="5" topLeftCell="C15" activePane="bottomRight" state="frozen"/>
      <selection activeCell="D11" sqref="D11"/>
      <selection pane="topRight" activeCell="D11" sqref="D11"/>
      <selection pane="bottomLeft" activeCell="D11" sqref="D11"/>
      <selection pane="bottomRight" activeCell="A3" sqref="A3"/>
    </sheetView>
  </sheetViews>
  <sheetFormatPr defaultRowHeight="18.600000000000001" customHeight="1" x14ac:dyDescent="0.3"/>
  <cols>
    <col min="1" max="1" width="11.21875" style="6" customWidth="1"/>
    <col min="2" max="2" width="10.77734375" style="6" customWidth="1"/>
    <col min="3" max="3" width="29.886718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88</v>
      </c>
      <c r="B1" s="3" t="s">
        <v>39</v>
      </c>
    </row>
    <row r="2" spans="1:5" s="124" customFormat="1" ht="18.600000000000001" customHeight="1" x14ac:dyDescent="0.3">
      <c r="B2" s="125" t="s">
        <v>89</v>
      </c>
    </row>
    <row r="4" spans="1:5" ht="30" customHeight="1" x14ac:dyDescent="0.3">
      <c r="A4" s="212"/>
      <c r="B4" s="213"/>
      <c r="C4" s="187" t="s">
        <v>75</v>
      </c>
      <c r="D4" s="179" t="s">
        <v>90</v>
      </c>
      <c r="E4" s="182"/>
    </row>
    <row r="5" spans="1:5" ht="30" customHeight="1" thickBot="1" x14ac:dyDescent="0.35">
      <c r="A5" s="214"/>
      <c r="B5" s="215"/>
      <c r="C5" s="188"/>
      <c r="D5" s="20" t="s">
        <v>9</v>
      </c>
      <c r="E5" s="22" t="s">
        <v>26</v>
      </c>
    </row>
    <row r="6" spans="1:5" ht="30" customHeight="1" x14ac:dyDescent="0.3">
      <c r="A6" s="71">
        <v>43830</v>
      </c>
      <c r="B6" s="53" t="s">
        <v>78</v>
      </c>
      <c r="C6" s="27">
        <v>25</v>
      </c>
      <c r="D6" s="5">
        <v>10</v>
      </c>
      <c r="E6" s="12">
        <v>40</v>
      </c>
    </row>
    <row r="7" spans="1:5" ht="30" customHeight="1" x14ac:dyDescent="0.3">
      <c r="A7" s="71">
        <v>43830</v>
      </c>
      <c r="B7" s="53" t="s">
        <v>79</v>
      </c>
      <c r="C7" s="27">
        <v>93</v>
      </c>
      <c r="D7" s="5">
        <v>20</v>
      </c>
      <c r="E7" s="12">
        <v>32.299999999999997</v>
      </c>
    </row>
    <row r="8" spans="1:5" ht="30" customHeight="1" x14ac:dyDescent="0.3">
      <c r="A8" s="71">
        <v>43830</v>
      </c>
      <c r="B8" s="53" t="s">
        <v>80</v>
      </c>
      <c r="C8" s="27">
        <v>33</v>
      </c>
      <c r="D8" s="5">
        <v>14</v>
      </c>
      <c r="E8" s="12">
        <v>42.4</v>
      </c>
    </row>
    <row r="9" spans="1:5" s="52" customFormat="1" ht="30" customHeight="1" x14ac:dyDescent="0.3">
      <c r="A9" s="72">
        <v>43830</v>
      </c>
      <c r="B9" s="54" t="s">
        <v>81</v>
      </c>
      <c r="C9" s="28">
        <v>151</v>
      </c>
      <c r="D9" s="44">
        <v>54</v>
      </c>
      <c r="E9" s="50">
        <v>35.799999999999997</v>
      </c>
    </row>
    <row r="10" spans="1:5" ht="30" customHeight="1" x14ac:dyDescent="0.3">
      <c r="A10" s="71">
        <v>44196</v>
      </c>
      <c r="B10" s="53" t="s">
        <v>78</v>
      </c>
      <c r="C10" s="27">
        <v>26</v>
      </c>
      <c r="D10" s="5">
        <v>24</v>
      </c>
      <c r="E10" s="12">
        <v>92.3</v>
      </c>
    </row>
    <row r="11" spans="1:5" ht="30" customHeight="1" x14ac:dyDescent="0.3">
      <c r="A11" s="71">
        <v>44196</v>
      </c>
      <c r="B11" s="53" t="s">
        <v>79</v>
      </c>
      <c r="C11" s="27">
        <v>92</v>
      </c>
      <c r="D11" s="5">
        <v>58</v>
      </c>
      <c r="E11" s="12">
        <v>63</v>
      </c>
    </row>
    <row r="12" spans="1:5" ht="30" customHeight="1" x14ac:dyDescent="0.3">
      <c r="A12" s="71">
        <v>44196</v>
      </c>
      <c r="B12" s="53" t="s">
        <v>80</v>
      </c>
      <c r="C12" s="27">
        <v>33</v>
      </c>
      <c r="D12" s="5">
        <v>25</v>
      </c>
      <c r="E12" s="12">
        <v>75.8</v>
      </c>
    </row>
    <row r="13" spans="1:5" s="52" customFormat="1" ht="30" customHeight="1" x14ac:dyDescent="0.3">
      <c r="A13" s="72">
        <v>44196</v>
      </c>
      <c r="B13" s="54" t="s">
        <v>81</v>
      </c>
      <c r="C13" s="28">
        <v>151</v>
      </c>
      <c r="D13" s="44">
        <v>107</v>
      </c>
      <c r="E13" s="50">
        <v>70.900000000000006</v>
      </c>
    </row>
    <row r="14" spans="1:5" ht="30" customHeight="1" x14ac:dyDescent="0.3">
      <c r="A14" s="71">
        <v>44561</v>
      </c>
      <c r="B14" s="53" t="s">
        <v>78</v>
      </c>
      <c r="C14" s="27">
        <v>27</v>
      </c>
      <c r="D14" s="5">
        <v>26</v>
      </c>
      <c r="E14" s="12">
        <v>96.3</v>
      </c>
    </row>
    <row r="15" spans="1:5" ht="30" customHeight="1" x14ac:dyDescent="0.3">
      <c r="A15" s="71">
        <v>44561</v>
      </c>
      <c r="B15" s="53" t="s">
        <v>79</v>
      </c>
      <c r="C15" s="27">
        <v>92</v>
      </c>
      <c r="D15" s="5">
        <v>65</v>
      </c>
      <c r="E15" s="12">
        <v>70.7</v>
      </c>
    </row>
    <row r="16" spans="1:5" ht="30" customHeight="1" x14ac:dyDescent="0.3">
      <c r="A16" s="71">
        <v>44561</v>
      </c>
      <c r="B16" s="53" t="s">
        <v>80</v>
      </c>
      <c r="C16" s="27">
        <v>32</v>
      </c>
      <c r="D16" s="5">
        <v>26</v>
      </c>
      <c r="E16" s="12">
        <v>81.3</v>
      </c>
    </row>
    <row r="17" spans="1:5" s="52" customFormat="1" ht="30" customHeight="1" x14ac:dyDescent="0.3">
      <c r="A17" s="72">
        <v>44561</v>
      </c>
      <c r="B17" s="54" t="s">
        <v>81</v>
      </c>
      <c r="C17" s="28">
        <v>151</v>
      </c>
      <c r="D17" s="44">
        <v>88</v>
      </c>
      <c r="E17" s="50">
        <v>77.5</v>
      </c>
    </row>
    <row r="18" spans="1:5" ht="30" customHeight="1" x14ac:dyDescent="0.3">
      <c r="A18" s="71">
        <v>44926</v>
      </c>
      <c r="B18" s="53" t="s">
        <v>78</v>
      </c>
      <c r="C18" s="27">
        <v>26</v>
      </c>
      <c r="D18" s="5">
        <v>25</v>
      </c>
      <c r="E18" s="12">
        <v>96.2</v>
      </c>
    </row>
    <row r="19" spans="1:5" ht="30" customHeight="1" x14ac:dyDescent="0.3">
      <c r="A19" s="71">
        <v>44926</v>
      </c>
      <c r="B19" s="53" t="s">
        <v>79</v>
      </c>
      <c r="C19" s="27">
        <v>88</v>
      </c>
      <c r="D19" s="5">
        <v>61</v>
      </c>
      <c r="E19" s="12">
        <v>69.3</v>
      </c>
    </row>
    <row r="20" spans="1:5" ht="30" customHeight="1" x14ac:dyDescent="0.3">
      <c r="A20" s="71">
        <v>44926</v>
      </c>
      <c r="B20" s="53" t="s">
        <v>80</v>
      </c>
      <c r="C20" s="27">
        <v>34</v>
      </c>
      <c r="D20" s="5">
        <v>27</v>
      </c>
      <c r="E20" s="12">
        <v>79.400000000000006</v>
      </c>
    </row>
    <row r="21" spans="1:5" s="52" customFormat="1" ht="30" customHeight="1" x14ac:dyDescent="0.3">
      <c r="A21" s="72">
        <v>44926</v>
      </c>
      <c r="B21" s="54" t="s">
        <v>81</v>
      </c>
      <c r="C21" s="28">
        <v>148</v>
      </c>
      <c r="D21" s="44">
        <v>113</v>
      </c>
      <c r="E21" s="50">
        <v>76.400000000000006</v>
      </c>
    </row>
    <row r="22" spans="1:5" ht="30" customHeight="1" x14ac:dyDescent="0.3"/>
    <row r="23" spans="1:5" ht="30" customHeight="1" x14ac:dyDescent="0.3"/>
    <row r="24" spans="1:5" ht="30" customHeight="1" x14ac:dyDescent="0.3"/>
  </sheetData>
  <autoFilter ref="A5:B5" xr:uid="{27BEEB10-6227-4442-8A50-77E2C7CF1C7B}"/>
  <mergeCells count="3">
    <mergeCell ref="C4:C5"/>
    <mergeCell ref="D4:E4"/>
    <mergeCell ref="A4:B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6756-3533-43DC-A407-059C60CBAC87}">
  <sheetPr codeName="Foglio13">
    <tabColor rgb="FFE5EAEE"/>
  </sheetPr>
  <dimension ref="A1:N15"/>
  <sheetViews>
    <sheetView workbookViewId="0">
      <pane xSplit="1" ySplit="5" topLeftCell="B6" activePane="bottomRight" state="frozen"/>
      <selection activeCell="D11" sqref="D11"/>
      <selection pane="topRight" activeCell="D11" sqref="D11"/>
      <selection pane="bottomLeft" activeCell="D11" sqref="D11"/>
      <selection pane="bottomRight" activeCell="B1" sqref="B1"/>
    </sheetView>
  </sheetViews>
  <sheetFormatPr defaultRowHeight="18.600000000000001" customHeight="1" x14ac:dyDescent="0.3"/>
  <cols>
    <col min="1" max="1" width="11.21875" style="6" customWidth="1"/>
    <col min="2" max="2" width="27.33203125" style="6" customWidth="1"/>
    <col min="3" max="14" width="15.5546875" style="6" customWidth="1"/>
    <col min="15" max="16384" width="8.88671875" style="6"/>
  </cols>
  <sheetData>
    <row r="1" spans="1:14" ht="18.600000000000001" customHeight="1" x14ac:dyDescent="0.3">
      <c r="A1" s="3" t="s">
        <v>91</v>
      </c>
      <c r="B1" s="3" t="s">
        <v>92</v>
      </c>
    </row>
    <row r="2" spans="1:14" s="124" customFormat="1" ht="18.600000000000001" customHeight="1" x14ac:dyDescent="0.3">
      <c r="B2" s="125" t="s">
        <v>93</v>
      </c>
    </row>
    <row r="4" spans="1:14" ht="30" customHeight="1" x14ac:dyDescent="0.3">
      <c r="A4" s="7"/>
      <c r="B4" s="187" t="s">
        <v>75</v>
      </c>
      <c r="C4" s="179" t="s">
        <v>42</v>
      </c>
      <c r="D4" s="182"/>
      <c r="E4" s="179" t="s">
        <v>43</v>
      </c>
      <c r="F4" s="182"/>
      <c r="G4" s="179" t="s">
        <v>44</v>
      </c>
      <c r="H4" s="182"/>
      <c r="I4" s="179" t="s">
        <v>45</v>
      </c>
      <c r="J4" s="182"/>
      <c r="K4" s="179" t="s">
        <v>46</v>
      </c>
      <c r="L4" s="182"/>
      <c r="M4" s="210" t="s">
        <v>94</v>
      </c>
      <c r="N4" s="211"/>
    </row>
    <row r="5" spans="1:14" ht="30" customHeight="1" thickBot="1" x14ac:dyDescent="0.35">
      <c r="A5" s="17"/>
      <c r="B5" s="188"/>
      <c r="C5" s="20" t="s">
        <v>66</v>
      </c>
      <c r="D5" s="22" t="s">
        <v>32</v>
      </c>
      <c r="E5" s="20" t="s">
        <v>66</v>
      </c>
      <c r="F5" s="22" t="s">
        <v>32</v>
      </c>
      <c r="G5" s="20" t="s">
        <v>66</v>
      </c>
      <c r="H5" s="22" t="s">
        <v>32</v>
      </c>
      <c r="I5" s="20" t="s">
        <v>66</v>
      </c>
      <c r="J5" s="22" t="s">
        <v>32</v>
      </c>
      <c r="K5" s="20" t="s">
        <v>66</v>
      </c>
      <c r="L5" s="22" t="s">
        <v>32</v>
      </c>
      <c r="M5" s="57" t="s">
        <v>66</v>
      </c>
      <c r="N5" s="58" t="s">
        <v>32</v>
      </c>
    </row>
    <row r="6" spans="1:14" ht="30" customHeight="1" x14ac:dyDescent="0.3">
      <c r="A6" s="70">
        <v>44196</v>
      </c>
      <c r="B6" s="27">
        <v>151</v>
      </c>
      <c r="C6" s="5">
        <v>66</v>
      </c>
      <c r="D6" s="12">
        <v>43.7</v>
      </c>
      <c r="E6" s="5">
        <v>48</v>
      </c>
      <c r="F6" s="12">
        <v>31.8</v>
      </c>
      <c r="G6" s="5">
        <v>38</v>
      </c>
      <c r="H6" s="12">
        <v>25.2</v>
      </c>
      <c r="I6" s="5">
        <v>28</v>
      </c>
      <c r="J6" s="12">
        <v>18.5</v>
      </c>
      <c r="K6" s="5">
        <v>19</v>
      </c>
      <c r="L6" s="12">
        <v>12.6</v>
      </c>
      <c r="M6" s="44">
        <v>107</v>
      </c>
      <c r="N6" s="50">
        <v>70.900000000000006</v>
      </c>
    </row>
    <row r="7" spans="1:14" ht="30" customHeight="1" x14ac:dyDescent="0.3">
      <c r="A7" s="70">
        <v>44561</v>
      </c>
      <c r="B7" s="27">
        <v>151</v>
      </c>
      <c r="C7" s="5">
        <v>81</v>
      </c>
      <c r="D7" s="12">
        <v>53.6</v>
      </c>
      <c r="E7" s="5">
        <v>50</v>
      </c>
      <c r="F7" s="12">
        <v>33.1</v>
      </c>
      <c r="G7" s="5">
        <v>38</v>
      </c>
      <c r="H7" s="12">
        <v>25.2</v>
      </c>
      <c r="I7" s="5">
        <v>29</v>
      </c>
      <c r="J7" s="12">
        <v>19.2</v>
      </c>
      <c r="K7" s="5">
        <v>16</v>
      </c>
      <c r="L7" s="12">
        <v>10.6</v>
      </c>
      <c r="M7" s="44">
        <v>117</v>
      </c>
      <c r="N7" s="50">
        <v>77.5</v>
      </c>
    </row>
    <row r="8" spans="1:14" ht="30" customHeight="1" x14ac:dyDescent="0.3">
      <c r="A8" s="70">
        <v>44926</v>
      </c>
      <c r="B8" s="27">
        <v>148</v>
      </c>
      <c r="C8" s="5">
        <v>86</v>
      </c>
      <c r="D8" s="12">
        <v>58.1</v>
      </c>
      <c r="E8" s="5">
        <v>46</v>
      </c>
      <c r="F8" s="12">
        <v>31.1</v>
      </c>
      <c r="G8" s="5">
        <v>32</v>
      </c>
      <c r="H8" s="12">
        <v>21.6</v>
      </c>
      <c r="I8" s="5">
        <v>33</v>
      </c>
      <c r="J8" s="12">
        <v>22.3</v>
      </c>
      <c r="K8" s="5">
        <v>10</v>
      </c>
      <c r="L8" s="12">
        <v>6.8</v>
      </c>
      <c r="M8" s="44">
        <v>113</v>
      </c>
      <c r="N8" s="50">
        <v>76.400000000000006</v>
      </c>
    </row>
    <row r="9" spans="1:14" ht="30" customHeight="1" x14ac:dyDescent="0.3"/>
    <row r="10" spans="1:14" ht="30" customHeight="1" x14ac:dyDescent="0.3"/>
    <row r="11" spans="1:14" ht="30" customHeight="1" x14ac:dyDescent="0.3">
      <c r="A11" s="70"/>
    </row>
    <row r="12" spans="1:14" ht="30" customHeight="1" x14ac:dyDescent="0.3">
      <c r="A12" s="70"/>
    </row>
    <row r="13" spans="1:14" ht="30" customHeight="1" x14ac:dyDescent="0.3">
      <c r="A13" s="70"/>
    </row>
    <row r="14" spans="1:14" ht="30" customHeight="1" x14ac:dyDescent="0.3">
      <c r="A14" s="70"/>
    </row>
    <row r="15" spans="1:14" ht="30" customHeight="1" x14ac:dyDescent="0.3"/>
  </sheetData>
  <autoFilter ref="A5" xr:uid="{212CD9CD-355A-479D-905C-7994C92D154D}"/>
  <mergeCells count="7">
    <mergeCell ref="K4:L4"/>
    <mergeCell ref="M4:N4"/>
    <mergeCell ref="B4:B5"/>
    <mergeCell ref="C4:D4"/>
    <mergeCell ref="E4:F4"/>
    <mergeCell ref="G4:H4"/>
    <mergeCell ref="I4:J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4">
    <tabColor rgb="FFE5EAEE"/>
  </sheetPr>
  <dimension ref="A1:L10"/>
  <sheetViews>
    <sheetView workbookViewId="0">
      <pane xSplit="1" ySplit="6" topLeftCell="B7" activePane="bottomRight" state="frozen"/>
      <selection activeCell="D11" sqref="D11"/>
      <selection pane="topRight" activeCell="D11" sqref="D11"/>
      <selection pane="bottomLeft" activeCell="D11" sqref="D11"/>
      <selection pane="bottomRight" activeCell="A3" sqref="A3"/>
    </sheetView>
  </sheetViews>
  <sheetFormatPr defaultRowHeight="30" customHeight="1" x14ac:dyDescent="0.3"/>
  <cols>
    <col min="1" max="1" width="11.21875" style="6" customWidth="1"/>
    <col min="2" max="2" width="28" style="6" customWidth="1"/>
    <col min="3" max="12" width="17.21875" style="6" customWidth="1"/>
    <col min="13" max="16384" width="8.88671875" style="6"/>
  </cols>
  <sheetData>
    <row r="1" spans="1:12" ht="18.600000000000001" customHeight="1" x14ac:dyDescent="0.3">
      <c r="A1" s="3" t="s">
        <v>47</v>
      </c>
      <c r="B1" s="3" t="s">
        <v>48</v>
      </c>
    </row>
    <row r="2" spans="1:12" s="124" customFormat="1" ht="18.600000000000001" customHeight="1" x14ac:dyDescent="0.3">
      <c r="B2" s="125" t="s">
        <v>274</v>
      </c>
    </row>
    <row r="3" spans="1:12" ht="18.600000000000001" customHeight="1" x14ac:dyDescent="0.3">
      <c r="B3" s="3"/>
    </row>
    <row r="4" spans="1:12" ht="30" customHeight="1" x14ac:dyDescent="0.3">
      <c r="A4" s="212"/>
      <c r="B4" s="177" t="s">
        <v>75</v>
      </c>
      <c r="C4" s="216" t="s">
        <v>292</v>
      </c>
      <c r="D4" s="217"/>
      <c r="E4" s="179" t="s">
        <v>291</v>
      </c>
      <c r="F4" s="191"/>
      <c r="G4" s="191"/>
      <c r="H4" s="191"/>
      <c r="I4" s="191"/>
      <c r="J4" s="191"/>
      <c r="K4" s="191"/>
      <c r="L4" s="182"/>
    </row>
    <row r="5" spans="1:12" ht="30" customHeight="1" x14ac:dyDescent="0.3">
      <c r="A5" s="212"/>
      <c r="B5" s="177"/>
      <c r="C5" s="216"/>
      <c r="D5" s="217"/>
      <c r="E5" s="179" t="s">
        <v>49</v>
      </c>
      <c r="F5" s="182"/>
      <c r="G5" s="179" t="s">
        <v>96</v>
      </c>
      <c r="H5" s="182"/>
      <c r="I5" s="179" t="s">
        <v>50</v>
      </c>
      <c r="J5" s="182"/>
      <c r="K5" s="179" t="s">
        <v>51</v>
      </c>
      <c r="L5" s="182"/>
    </row>
    <row r="6" spans="1:12" ht="30" customHeight="1" thickBot="1" x14ac:dyDescent="0.35">
      <c r="A6" s="214"/>
      <c r="B6" s="183"/>
      <c r="C6" s="34" t="s">
        <v>66</v>
      </c>
      <c r="D6" s="36" t="s">
        <v>5</v>
      </c>
      <c r="E6" s="20" t="s">
        <v>66</v>
      </c>
      <c r="F6" s="22" t="s">
        <v>5</v>
      </c>
      <c r="G6" s="20" t="s">
        <v>66</v>
      </c>
      <c r="H6" s="22" t="s">
        <v>5</v>
      </c>
      <c r="I6" s="20" t="s">
        <v>66</v>
      </c>
      <c r="J6" s="22" t="s">
        <v>5</v>
      </c>
      <c r="K6" s="20" t="s">
        <v>66</v>
      </c>
      <c r="L6" s="22" t="s">
        <v>5</v>
      </c>
    </row>
    <row r="7" spans="1:12" ht="30" customHeight="1" x14ac:dyDescent="0.3">
      <c r="A7" s="70">
        <v>43830</v>
      </c>
      <c r="B7" s="59">
        <v>151</v>
      </c>
      <c r="C7" s="60">
        <v>47</v>
      </c>
      <c r="D7" s="31">
        <v>31.1</v>
      </c>
      <c r="E7" s="11">
        <v>24</v>
      </c>
      <c r="F7" s="12">
        <v>15.9</v>
      </c>
      <c r="G7" s="11">
        <v>12</v>
      </c>
      <c r="H7" s="12">
        <v>7.9</v>
      </c>
      <c r="I7" s="11">
        <v>5</v>
      </c>
      <c r="J7" s="12">
        <v>3.3</v>
      </c>
      <c r="K7" s="11">
        <v>22</v>
      </c>
      <c r="L7" s="12">
        <v>14.6</v>
      </c>
    </row>
    <row r="8" spans="1:12" ht="30" customHeight="1" x14ac:dyDescent="0.3">
      <c r="A8" s="70">
        <v>44196</v>
      </c>
      <c r="B8" s="59">
        <v>151</v>
      </c>
      <c r="C8" s="60">
        <v>59</v>
      </c>
      <c r="D8" s="31">
        <v>39.1</v>
      </c>
      <c r="E8" s="11">
        <v>28</v>
      </c>
      <c r="F8" s="12">
        <v>18.5</v>
      </c>
      <c r="G8" s="11">
        <v>15</v>
      </c>
      <c r="H8" s="12">
        <v>9.9</v>
      </c>
      <c r="I8" s="11">
        <v>7</v>
      </c>
      <c r="J8" s="12">
        <v>4.5999999999999996</v>
      </c>
      <c r="K8" s="11">
        <v>31</v>
      </c>
      <c r="L8" s="12">
        <v>20.5</v>
      </c>
    </row>
    <row r="9" spans="1:12" ht="30" customHeight="1" x14ac:dyDescent="0.3">
      <c r="A9" s="70">
        <v>44561</v>
      </c>
      <c r="B9" s="59">
        <v>151</v>
      </c>
      <c r="C9" s="60">
        <v>63</v>
      </c>
      <c r="D9" s="31">
        <v>41.7</v>
      </c>
      <c r="E9" s="11">
        <v>30</v>
      </c>
      <c r="F9" s="12">
        <v>19.899999999999999</v>
      </c>
      <c r="G9" s="11">
        <v>16</v>
      </c>
      <c r="H9" s="12">
        <v>10.6</v>
      </c>
      <c r="I9" s="11">
        <v>8</v>
      </c>
      <c r="J9" s="12">
        <v>5.3</v>
      </c>
      <c r="K9" s="11">
        <v>33</v>
      </c>
      <c r="L9" s="12">
        <v>21.9</v>
      </c>
    </row>
    <row r="10" spans="1:12" ht="30" customHeight="1" x14ac:dyDescent="0.3">
      <c r="A10" s="70">
        <v>44926</v>
      </c>
      <c r="B10" s="59">
        <v>148</v>
      </c>
      <c r="C10" s="60">
        <v>68</v>
      </c>
      <c r="D10" s="31">
        <v>45.9</v>
      </c>
      <c r="E10" s="11">
        <v>34</v>
      </c>
      <c r="F10" s="12">
        <v>23</v>
      </c>
      <c r="G10" s="11">
        <v>21</v>
      </c>
      <c r="H10" s="12">
        <v>14.2</v>
      </c>
      <c r="I10" s="11">
        <v>13</v>
      </c>
      <c r="J10" s="12">
        <v>8.8000000000000007</v>
      </c>
      <c r="K10" s="11">
        <v>34</v>
      </c>
      <c r="L10" s="12">
        <v>23</v>
      </c>
    </row>
  </sheetData>
  <autoFilter ref="A6" xr:uid="{B7C302CA-C72C-4E12-9404-508BA06D3673}"/>
  <mergeCells count="8">
    <mergeCell ref="I5:J5"/>
    <mergeCell ref="K5:L5"/>
    <mergeCell ref="A4:A6"/>
    <mergeCell ref="E5:F5"/>
    <mergeCell ref="G5:H5"/>
    <mergeCell ref="B4:B6"/>
    <mergeCell ref="C4:D5"/>
    <mergeCell ref="E4:L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D24DA-1C27-46B5-930C-289616E254B0}">
  <sheetPr codeName="Foglio22">
    <tabColor rgb="FFE8F5FB"/>
  </sheetPr>
  <dimension ref="A1:J11"/>
  <sheetViews>
    <sheetView workbookViewId="0">
      <pane xSplit="1" ySplit="6" topLeftCell="B7" activePane="bottomRight" state="frozen"/>
      <selection activeCell="D11" sqref="D11"/>
      <selection pane="topRight" activeCell="D11" sqref="D11"/>
      <selection pane="bottomLeft" activeCell="D11" sqref="D11"/>
      <selection pane="bottomRight" activeCell="B1" sqref="B1"/>
    </sheetView>
  </sheetViews>
  <sheetFormatPr defaultColWidth="11.109375" defaultRowHeight="18.600000000000001" customHeight="1" x14ac:dyDescent="0.3"/>
  <cols>
    <col min="1" max="1" width="11.21875" style="6" customWidth="1"/>
    <col min="2" max="2" width="26.44140625" style="6" customWidth="1"/>
    <col min="3" max="4" width="14.33203125" style="6" customWidth="1"/>
    <col min="5" max="5" width="17.109375" style="6" customWidth="1"/>
    <col min="6" max="6" width="20.5546875" style="6" customWidth="1"/>
    <col min="7" max="10" width="17.109375" style="6" customWidth="1"/>
    <col min="11" max="16384" width="11.109375" style="6"/>
  </cols>
  <sheetData>
    <row r="1" spans="1:10" ht="18.600000000000001" customHeight="1" x14ac:dyDescent="0.3">
      <c r="A1" s="3" t="s">
        <v>104</v>
      </c>
      <c r="B1" s="3" t="s">
        <v>105</v>
      </c>
    </row>
    <row r="2" spans="1:10" s="124" customFormat="1" ht="18.600000000000001" customHeight="1" x14ac:dyDescent="0.3">
      <c r="A2" s="125"/>
      <c r="B2" s="125" t="s">
        <v>106</v>
      </c>
      <c r="D2" s="127"/>
      <c r="G2" s="127"/>
    </row>
    <row r="4" spans="1:10" ht="30" customHeight="1" x14ac:dyDescent="0.3">
      <c r="A4" s="212"/>
      <c r="B4" s="218" t="s">
        <v>107</v>
      </c>
      <c r="C4" s="220" t="s">
        <v>108</v>
      </c>
      <c r="D4" s="221"/>
      <c r="E4" s="179" t="s">
        <v>109</v>
      </c>
      <c r="F4" s="191"/>
      <c r="G4" s="191"/>
      <c r="H4" s="191"/>
      <c r="I4" s="191"/>
      <c r="J4" s="182"/>
    </row>
    <row r="5" spans="1:10" ht="30" customHeight="1" x14ac:dyDescent="0.3">
      <c r="A5" s="212"/>
      <c r="B5" s="218"/>
      <c r="C5" s="74"/>
      <c r="D5" s="185" t="s">
        <v>110</v>
      </c>
      <c r="E5" s="191" t="s">
        <v>111</v>
      </c>
      <c r="F5" s="181"/>
      <c r="G5" s="191" t="s">
        <v>112</v>
      </c>
      <c r="H5" s="181"/>
      <c r="I5" s="191" t="s">
        <v>113</v>
      </c>
      <c r="J5" s="181"/>
    </row>
    <row r="6" spans="1:10" ht="30" customHeight="1" thickBot="1" x14ac:dyDescent="0.35">
      <c r="A6" s="214"/>
      <c r="B6" s="219"/>
      <c r="C6" s="75"/>
      <c r="D6" s="222"/>
      <c r="E6" s="21" t="s">
        <v>66</v>
      </c>
      <c r="F6" s="76" t="s">
        <v>114</v>
      </c>
      <c r="G6" s="21" t="s">
        <v>66</v>
      </c>
      <c r="H6" s="22" t="s">
        <v>32</v>
      </c>
      <c r="I6" s="21" t="s">
        <v>66</v>
      </c>
      <c r="J6" s="22" t="s">
        <v>32</v>
      </c>
    </row>
    <row r="7" spans="1:10" ht="18.600000000000001" customHeight="1" x14ac:dyDescent="0.3">
      <c r="A7" s="70">
        <v>43465</v>
      </c>
      <c r="B7" s="27">
        <v>151</v>
      </c>
      <c r="C7" s="40">
        <v>52</v>
      </c>
      <c r="D7" s="30" t="s">
        <v>13</v>
      </c>
      <c r="E7" s="5">
        <v>11</v>
      </c>
      <c r="F7" s="13">
        <v>21.2</v>
      </c>
      <c r="G7" s="5">
        <v>13</v>
      </c>
      <c r="H7" s="13">
        <v>8.6</v>
      </c>
      <c r="I7" s="5">
        <v>32</v>
      </c>
      <c r="J7" s="13">
        <v>21.2</v>
      </c>
    </row>
    <row r="8" spans="1:10" ht="18.600000000000001" customHeight="1" x14ac:dyDescent="0.3">
      <c r="A8" s="70">
        <v>43830</v>
      </c>
      <c r="B8" s="27">
        <v>151</v>
      </c>
      <c r="C8" s="40">
        <v>43</v>
      </c>
      <c r="D8" s="30" t="s">
        <v>13</v>
      </c>
      <c r="E8" s="5">
        <v>12</v>
      </c>
      <c r="F8" s="13">
        <v>27.9</v>
      </c>
      <c r="G8" s="5">
        <v>21</v>
      </c>
      <c r="H8" s="13">
        <v>13.9</v>
      </c>
      <c r="I8" s="5">
        <v>28</v>
      </c>
      <c r="J8" s="13">
        <v>18.5</v>
      </c>
    </row>
    <row r="9" spans="1:10" ht="18.600000000000001" customHeight="1" x14ac:dyDescent="0.3">
      <c r="A9" s="70">
        <v>44196</v>
      </c>
      <c r="B9" s="27">
        <v>151</v>
      </c>
      <c r="C9" s="40">
        <v>50</v>
      </c>
      <c r="D9" s="30">
        <v>28</v>
      </c>
      <c r="E9" s="5">
        <v>19</v>
      </c>
      <c r="F9" s="12">
        <v>38</v>
      </c>
      <c r="G9" s="5">
        <v>37</v>
      </c>
      <c r="H9" s="13">
        <v>24.5</v>
      </c>
      <c r="I9" s="5">
        <v>32</v>
      </c>
      <c r="J9" s="13">
        <v>21.2</v>
      </c>
    </row>
    <row r="10" spans="1:10" ht="18.600000000000001" customHeight="1" x14ac:dyDescent="0.3">
      <c r="A10" s="70">
        <v>44561</v>
      </c>
      <c r="B10" s="27">
        <v>151</v>
      </c>
      <c r="C10" s="40">
        <v>49</v>
      </c>
      <c r="D10" s="30">
        <v>34</v>
      </c>
      <c r="E10" s="5">
        <v>25</v>
      </c>
      <c r="F10" s="12">
        <v>51</v>
      </c>
      <c r="G10" s="5">
        <v>45</v>
      </c>
      <c r="H10" s="13">
        <v>29.8</v>
      </c>
      <c r="I10" s="5">
        <v>53</v>
      </c>
      <c r="J10" s="13">
        <v>35.1</v>
      </c>
    </row>
    <row r="11" spans="1:10" ht="18.600000000000001" customHeight="1" x14ac:dyDescent="0.3">
      <c r="A11" s="70">
        <v>44926</v>
      </c>
      <c r="B11" s="27">
        <v>148</v>
      </c>
      <c r="C11" s="40">
        <v>44</v>
      </c>
      <c r="D11" s="30">
        <v>24</v>
      </c>
      <c r="E11" s="5">
        <v>19</v>
      </c>
      <c r="F11" s="12">
        <v>43.2</v>
      </c>
      <c r="G11" s="5">
        <v>45</v>
      </c>
      <c r="H11" s="13">
        <v>30.4</v>
      </c>
      <c r="I11" s="5">
        <v>58</v>
      </c>
      <c r="J11" s="13">
        <v>39.200000000000003</v>
      </c>
    </row>
  </sheetData>
  <autoFilter ref="A6" xr:uid="{EAB45F35-D2B0-4D28-B3E1-E67A412BC65F}"/>
  <mergeCells count="8">
    <mergeCell ref="A4:A6"/>
    <mergeCell ref="B4:B6"/>
    <mergeCell ref="C4:D4"/>
    <mergeCell ref="E4:J4"/>
    <mergeCell ref="D5:D6"/>
    <mergeCell ref="E5:F5"/>
    <mergeCell ref="G5:H5"/>
    <mergeCell ref="I5:J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B9046-22DE-4642-A2F2-67FCE3BE634C}">
  <sheetPr codeName="Foglio23">
    <tabColor rgb="FFE8F5FB"/>
  </sheetPr>
  <dimension ref="A1:O11"/>
  <sheetViews>
    <sheetView workbookViewId="0">
      <selection activeCell="B2" sqref="B2"/>
    </sheetView>
  </sheetViews>
  <sheetFormatPr defaultColWidth="11.109375" defaultRowHeight="18.600000000000001" customHeight="1" x14ac:dyDescent="0.3"/>
  <cols>
    <col min="1" max="1" width="11.21875" style="6" customWidth="1"/>
    <col min="2" max="4" width="22.77734375" style="6" customWidth="1"/>
    <col min="5" max="7" width="17.88671875" style="6" customWidth="1"/>
    <col min="8" max="8" width="19.5546875" style="6" customWidth="1"/>
    <col min="9" max="9" width="17.88671875" style="6" customWidth="1"/>
    <col min="10" max="10" width="28.109375" style="6" customWidth="1"/>
    <col min="11" max="11" width="22.44140625" style="6" customWidth="1"/>
    <col min="12" max="12" width="29.33203125" style="6" customWidth="1"/>
    <col min="13" max="15" width="21.88671875" style="6" customWidth="1"/>
    <col min="16" max="16384" width="11.109375" style="6"/>
  </cols>
  <sheetData>
    <row r="1" spans="1:15" ht="18.600000000000001" customHeight="1" x14ac:dyDescent="0.3">
      <c r="A1" s="78" t="s">
        <v>115</v>
      </c>
      <c r="B1" s="3" t="s">
        <v>117</v>
      </c>
      <c r="E1" s="3"/>
      <c r="F1" s="3"/>
      <c r="G1" s="3"/>
      <c r="H1" s="3"/>
      <c r="I1" s="3"/>
      <c r="J1" s="3"/>
      <c r="K1" s="3"/>
      <c r="L1" s="3"/>
      <c r="M1" s="3"/>
      <c r="N1" s="3"/>
      <c r="O1" s="3"/>
    </row>
    <row r="2" spans="1:15" s="124" customFormat="1" ht="18.600000000000001" customHeight="1" x14ac:dyDescent="0.3">
      <c r="B2" s="125" t="s">
        <v>118</v>
      </c>
    </row>
    <row r="3" spans="1:15" ht="18.600000000000001" customHeight="1" x14ac:dyDescent="0.3">
      <c r="B3" s="230"/>
      <c r="E3" s="124"/>
      <c r="F3" s="124"/>
      <c r="G3" s="124"/>
      <c r="H3" s="124"/>
      <c r="I3" s="124"/>
      <c r="J3" s="124"/>
      <c r="K3" s="124"/>
      <c r="L3" s="124"/>
      <c r="M3" s="124"/>
      <c r="N3" s="124"/>
    </row>
    <row r="4" spans="1:15" ht="36" customHeight="1" x14ac:dyDescent="0.3">
      <c r="A4" s="7"/>
      <c r="B4" s="177" t="s">
        <v>309</v>
      </c>
      <c r="C4" s="232"/>
      <c r="D4" s="178"/>
      <c r="E4" s="80" t="s">
        <v>119</v>
      </c>
      <c r="F4" s="80" t="s">
        <v>120</v>
      </c>
      <c r="G4" s="80" t="s">
        <v>121</v>
      </c>
      <c r="H4" s="80" t="s">
        <v>122</v>
      </c>
      <c r="I4" s="80" t="s">
        <v>295</v>
      </c>
      <c r="J4" s="80" t="s">
        <v>307</v>
      </c>
      <c r="K4" s="80" t="s">
        <v>299</v>
      </c>
      <c r="L4" s="80" t="s">
        <v>302</v>
      </c>
      <c r="M4" s="80" t="s">
        <v>124</v>
      </c>
      <c r="N4" s="80" t="s">
        <v>306</v>
      </c>
      <c r="O4" s="80" t="s">
        <v>124</v>
      </c>
    </row>
    <row r="5" spans="1:15" ht="36" customHeight="1" thickBot="1" x14ac:dyDescent="0.35">
      <c r="A5" s="17"/>
      <c r="B5" s="18" t="s">
        <v>111</v>
      </c>
      <c r="C5" s="233" t="s">
        <v>112</v>
      </c>
      <c r="D5" s="19" t="s">
        <v>113</v>
      </c>
      <c r="E5" s="48" t="s">
        <v>125</v>
      </c>
      <c r="F5" s="48" t="s">
        <v>126</v>
      </c>
      <c r="G5" s="48" t="s">
        <v>127</v>
      </c>
      <c r="H5" s="48" t="s">
        <v>128</v>
      </c>
      <c r="I5" s="48" t="s">
        <v>129</v>
      </c>
      <c r="J5" s="48" t="s">
        <v>298</v>
      </c>
      <c r="K5" s="48" t="s">
        <v>300</v>
      </c>
      <c r="L5" s="48" t="s">
        <v>301</v>
      </c>
      <c r="M5" s="48" t="s">
        <v>124</v>
      </c>
      <c r="N5" s="48" t="s">
        <v>308</v>
      </c>
      <c r="O5" s="48" t="s">
        <v>124</v>
      </c>
    </row>
    <row r="6" spans="1:15" ht="18.600000000000001" customHeight="1" x14ac:dyDescent="0.3">
      <c r="A6" s="70">
        <v>43465</v>
      </c>
      <c r="B6" s="25">
        <v>11</v>
      </c>
      <c r="C6" s="231">
        <v>13</v>
      </c>
      <c r="D6" s="26">
        <v>32</v>
      </c>
      <c r="E6" s="81">
        <v>27</v>
      </c>
      <c r="F6" s="81">
        <v>24</v>
      </c>
      <c r="G6" s="82">
        <v>6</v>
      </c>
      <c r="H6" s="133" t="s">
        <v>296</v>
      </c>
      <c r="I6" s="81">
        <v>2</v>
      </c>
      <c r="J6" s="133" t="s">
        <v>296</v>
      </c>
      <c r="K6" s="133" t="s">
        <v>296</v>
      </c>
      <c r="L6" s="82">
        <v>16</v>
      </c>
      <c r="M6" s="133" t="s">
        <v>296</v>
      </c>
      <c r="N6" s="133" t="s">
        <v>296</v>
      </c>
      <c r="O6" s="133" t="s">
        <v>296</v>
      </c>
    </row>
    <row r="7" spans="1:15" ht="18.600000000000001" customHeight="1" x14ac:dyDescent="0.3">
      <c r="A7" s="70">
        <v>43830</v>
      </c>
      <c r="B7" s="25">
        <v>12</v>
      </c>
      <c r="C7" s="231">
        <v>21</v>
      </c>
      <c r="D7" s="26">
        <v>28</v>
      </c>
      <c r="E7" s="82">
        <v>41</v>
      </c>
      <c r="F7" s="82">
        <v>26</v>
      </c>
      <c r="G7" s="82">
        <v>4</v>
      </c>
      <c r="H7" s="82">
        <v>5</v>
      </c>
      <c r="I7" s="82">
        <v>4</v>
      </c>
      <c r="J7" s="134" t="s">
        <v>296</v>
      </c>
      <c r="K7" s="133" t="s">
        <v>296</v>
      </c>
      <c r="L7" s="82">
        <v>6</v>
      </c>
      <c r="M7" s="82">
        <v>1</v>
      </c>
      <c r="N7" s="133" t="s">
        <v>296</v>
      </c>
      <c r="O7" s="82">
        <v>1</v>
      </c>
    </row>
    <row r="8" spans="1:15" ht="18.600000000000001" customHeight="1" x14ac:dyDescent="0.3">
      <c r="A8" s="70">
        <v>44196</v>
      </c>
      <c r="B8" s="25">
        <v>19</v>
      </c>
      <c r="C8" s="231">
        <v>37</v>
      </c>
      <c r="D8" s="26">
        <v>32</v>
      </c>
      <c r="E8" s="82">
        <v>48</v>
      </c>
      <c r="F8" s="82">
        <v>58</v>
      </c>
      <c r="G8" s="82">
        <v>12</v>
      </c>
      <c r="H8" s="82">
        <v>12</v>
      </c>
      <c r="I8" s="82">
        <v>6</v>
      </c>
      <c r="J8" s="134" t="s">
        <v>296</v>
      </c>
      <c r="K8" s="133" t="s">
        <v>296</v>
      </c>
      <c r="L8" s="82">
        <v>4</v>
      </c>
      <c r="M8" s="133" t="s">
        <v>296</v>
      </c>
      <c r="N8" s="133" t="s">
        <v>296</v>
      </c>
      <c r="O8" s="133" t="s">
        <v>296</v>
      </c>
    </row>
    <row r="9" spans="1:15" ht="18.600000000000001" customHeight="1" x14ac:dyDescent="0.3">
      <c r="A9" s="70">
        <v>44561</v>
      </c>
      <c r="B9" s="25">
        <v>25</v>
      </c>
      <c r="C9" s="231">
        <v>45</v>
      </c>
      <c r="D9" s="26">
        <v>53</v>
      </c>
      <c r="E9" s="81">
        <v>56</v>
      </c>
      <c r="F9" s="82">
        <v>72</v>
      </c>
      <c r="G9" s="82">
        <v>14</v>
      </c>
      <c r="H9" s="81">
        <v>17</v>
      </c>
      <c r="I9" s="81">
        <v>7</v>
      </c>
      <c r="J9" s="81">
        <v>11</v>
      </c>
      <c r="K9" s="5">
        <v>5</v>
      </c>
      <c r="L9" s="5">
        <v>30</v>
      </c>
      <c r="M9" s="133" t="s">
        <v>296</v>
      </c>
      <c r="N9" s="133" t="s">
        <v>296</v>
      </c>
      <c r="O9" s="133" t="s">
        <v>296</v>
      </c>
    </row>
    <row r="10" spans="1:15" ht="18.600000000000001" customHeight="1" x14ac:dyDescent="0.3">
      <c r="A10" s="70">
        <v>44926</v>
      </c>
      <c r="B10" s="25">
        <v>19</v>
      </c>
      <c r="C10" s="231">
        <v>45</v>
      </c>
      <c r="D10" s="26">
        <v>58</v>
      </c>
      <c r="E10" s="81">
        <v>60</v>
      </c>
      <c r="F10" s="82">
        <v>84</v>
      </c>
      <c r="G10" s="82">
        <v>19</v>
      </c>
      <c r="H10" s="81">
        <v>20</v>
      </c>
      <c r="I10" s="81">
        <v>13</v>
      </c>
      <c r="J10" s="81">
        <v>14</v>
      </c>
      <c r="K10" s="5">
        <v>4</v>
      </c>
      <c r="L10" s="5">
        <v>28</v>
      </c>
      <c r="M10" s="133" t="s">
        <v>296</v>
      </c>
      <c r="N10" s="5">
        <v>1</v>
      </c>
      <c r="O10" s="133" t="s">
        <v>296</v>
      </c>
    </row>
    <row r="11" spans="1:15" ht="18.600000000000001" customHeight="1" x14ac:dyDescent="0.3">
      <c r="A11" s="79"/>
    </row>
  </sheetData>
  <autoFilter ref="A5" xr:uid="{1D6B9046-22DE-4642-A2F2-67FCE3BE634C}"/>
  <mergeCells count="1">
    <mergeCell ref="B4:D4"/>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0C761-8934-4FA7-8812-40D23557A1FD}">
  <sheetPr codeName="Foglio25">
    <tabColor rgb="FFE8F5FB"/>
  </sheetPr>
  <dimension ref="A1:K47"/>
  <sheetViews>
    <sheetView workbookViewId="0">
      <pane xSplit="2" ySplit="5" topLeftCell="C6" activePane="bottomRight" state="frozen"/>
      <selection pane="topRight" activeCell="C1" sqref="C1"/>
      <selection pane="bottomLeft" activeCell="A6" sqref="A6"/>
      <selection pane="bottomRight"/>
    </sheetView>
  </sheetViews>
  <sheetFormatPr defaultColWidth="11.109375" defaultRowHeight="18.600000000000001" customHeight="1" x14ac:dyDescent="0.3"/>
  <cols>
    <col min="1" max="1" width="11.21875" style="6" customWidth="1"/>
    <col min="2" max="2" width="23.5546875" style="6" customWidth="1"/>
    <col min="3" max="7" width="23.109375" style="6" customWidth="1"/>
    <col min="8" max="8" width="24.88671875" style="6" customWidth="1"/>
    <col min="9" max="9" width="23.109375" style="6" customWidth="1"/>
    <col min="10" max="10" width="26.88671875" style="6" customWidth="1"/>
    <col min="11" max="11" width="23.109375" style="6" customWidth="1"/>
    <col min="12" max="16384" width="11.109375" style="6"/>
  </cols>
  <sheetData>
    <row r="1" spans="1:11" s="3" customFormat="1" ht="18.600000000000001" customHeight="1" x14ac:dyDescent="0.3">
      <c r="A1" s="3" t="s">
        <v>116</v>
      </c>
      <c r="B1" s="3" t="s">
        <v>131</v>
      </c>
    </row>
    <row r="2" spans="1:11" s="124" customFormat="1" ht="18.600000000000001" customHeight="1" x14ac:dyDescent="0.3">
      <c r="B2" s="125" t="s">
        <v>132</v>
      </c>
    </row>
    <row r="4" spans="1:11" s="77" customFormat="1" ht="30" customHeight="1" x14ac:dyDescent="0.3">
      <c r="A4" s="137"/>
      <c r="B4" s="137"/>
      <c r="C4" s="80" t="s">
        <v>119</v>
      </c>
      <c r="D4" s="80" t="s">
        <v>120</v>
      </c>
      <c r="E4" s="80" t="s">
        <v>121</v>
      </c>
      <c r="F4" s="80" t="s">
        <v>122</v>
      </c>
      <c r="G4" s="80" t="s">
        <v>295</v>
      </c>
      <c r="H4" s="80" t="s">
        <v>297</v>
      </c>
      <c r="I4" s="80" t="s">
        <v>123</v>
      </c>
      <c r="J4" s="80" t="s">
        <v>302</v>
      </c>
      <c r="K4" s="80" t="s">
        <v>306</v>
      </c>
    </row>
    <row r="5" spans="1:11" s="141" customFormat="1" ht="30" customHeight="1" thickBot="1" x14ac:dyDescent="0.35">
      <c r="A5" s="140"/>
      <c r="B5" s="140"/>
      <c r="C5" s="48" t="s">
        <v>125</v>
      </c>
      <c r="D5" s="48" t="s">
        <v>126</v>
      </c>
      <c r="E5" s="48" t="s">
        <v>127</v>
      </c>
      <c r="F5" s="48" t="s">
        <v>128</v>
      </c>
      <c r="G5" s="48" t="s">
        <v>129</v>
      </c>
      <c r="H5" s="48" t="s">
        <v>298</v>
      </c>
      <c r="I5" s="48" t="s">
        <v>130</v>
      </c>
      <c r="J5" s="48" t="s">
        <v>301</v>
      </c>
      <c r="K5" s="48" t="s">
        <v>308</v>
      </c>
    </row>
    <row r="6" spans="1:11" ht="30" customHeight="1" x14ac:dyDescent="0.3">
      <c r="A6" s="70">
        <v>44561</v>
      </c>
      <c r="B6" s="138" t="s">
        <v>303</v>
      </c>
      <c r="C6" s="81">
        <v>19</v>
      </c>
      <c r="D6" s="81">
        <v>18</v>
      </c>
      <c r="E6" s="82">
        <v>2</v>
      </c>
      <c r="F6" s="82">
        <v>6</v>
      </c>
      <c r="G6" s="81">
        <v>1</v>
      </c>
      <c r="H6" s="81">
        <v>1</v>
      </c>
      <c r="I6" s="133" t="s">
        <v>296</v>
      </c>
      <c r="J6" s="133" t="s">
        <v>296</v>
      </c>
      <c r="K6" s="133" t="s">
        <v>296</v>
      </c>
    </row>
    <row r="7" spans="1:11" ht="30" customHeight="1" x14ac:dyDescent="0.3">
      <c r="A7" s="70">
        <v>44561</v>
      </c>
      <c r="B7" s="138" t="s">
        <v>304</v>
      </c>
      <c r="C7" s="81">
        <v>18</v>
      </c>
      <c r="D7" s="81">
        <v>36</v>
      </c>
      <c r="E7" s="81">
        <v>6</v>
      </c>
      <c r="F7" s="81">
        <v>2</v>
      </c>
      <c r="G7" s="81">
        <v>5</v>
      </c>
      <c r="H7" s="81">
        <v>7</v>
      </c>
      <c r="I7" s="5">
        <v>5</v>
      </c>
      <c r="J7" s="5">
        <v>4</v>
      </c>
      <c r="K7" s="133" t="s">
        <v>296</v>
      </c>
    </row>
    <row r="8" spans="1:11" ht="30" customHeight="1" x14ac:dyDescent="0.3">
      <c r="A8" s="70">
        <v>44561</v>
      </c>
      <c r="B8" s="138" t="s">
        <v>133</v>
      </c>
      <c r="C8" s="81">
        <v>19</v>
      </c>
      <c r="D8" s="81">
        <v>18</v>
      </c>
      <c r="E8" s="81">
        <v>6</v>
      </c>
      <c r="F8" s="81">
        <v>9</v>
      </c>
      <c r="G8" s="82">
        <v>1</v>
      </c>
      <c r="H8" s="133">
        <v>3</v>
      </c>
      <c r="I8" s="133" t="s">
        <v>296</v>
      </c>
      <c r="J8" s="5">
        <v>26</v>
      </c>
      <c r="K8" s="133" t="s">
        <v>296</v>
      </c>
    </row>
    <row r="9" spans="1:11" s="45" customFormat="1" ht="30" customHeight="1" x14ac:dyDescent="0.3">
      <c r="A9" s="136">
        <v>44561</v>
      </c>
      <c r="B9" s="139" t="s">
        <v>305</v>
      </c>
      <c r="C9" s="135">
        <v>56</v>
      </c>
      <c r="D9" s="135">
        <v>72</v>
      </c>
      <c r="E9" s="135">
        <v>14</v>
      </c>
      <c r="F9" s="135">
        <v>17</v>
      </c>
      <c r="G9" s="135">
        <v>7</v>
      </c>
      <c r="H9" s="135">
        <v>11</v>
      </c>
      <c r="I9" s="44">
        <v>5</v>
      </c>
      <c r="J9" s="44">
        <v>30</v>
      </c>
      <c r="K9" s="44" t="s">
        <v>296</v>
      </c>
    </row>
    <row r="10" spans="1:11" ht="30" customHeight="1" x14ac:dyDescent="0.3">
      <c r="A10" s="70">
        <v>44926</v>
      </c>
      <c r="B10" s="138" t="s">
        <v>303</v>
      </c>
      <c r="C10" s="81">
        <v>16</v>
      </c>
      <c r="D10" s="81">
        <v>18</v>
      </c>
      <c r="E10" s="82">
        <v>3</v>
      </c>
      <c r="F10" s="82">
        <v>3</v>
      </c>
      <c r="G10" s="81">
        <v>2</v>
      </c>
      <c r="H10" s="81">
        <v>2</v>
      </c>
      <c r="I10" s="133" t="s">
        <v>296</v>
      </c>
      <c r="J10" s="133" t="s">
        <v>296</v>
      </c>
      <c r="K10" s="133" t="s">
        <v>296</v>
      </c>
    </row>
    <row r="11" spans="1:11" ht="30" customHeight="1" x14ac:dyDescent="0.3">
      <c r="A11" s="70">
        <v>44926</v>
      </c>
      <c r="B11" s="138" t="s">
        <v>304</v>
      </c>
      <c r="C11" s="81">
        <v>20</v>
      </c>
      <c r="D11" s="81">
        <v>35</v>
      </c>
      <c r="E11" s="81">
        <v>6</v>
      </c>
      <c r="F11" s="81">
        <v>6</v>
      </c>
      <c r="G11" s="81">
        <v>5</v>
      </c>
      <c r="H11" s="81">
        <v>7</v>
      </c>
      <c r="I11" s="5">
        <v>4</v>
      </c>
      <c r="J11" s="5">
        <v>4</v>
      </c>
      <c r="K11" s="133" t="s">
        <v>296</v>
      </c>
    </row>
    <row r="12" spans="1:11" ht="30" customHeight="1" x14ac:dyDescent="0.3">
      <c r="A12" s="70">
        <v>44926</v>
      </c>
      <c r="B12" s="138" t="s">
        <v>133</v>
      </c>
      <c r="C12" s="81">
        <v>24</v>
      </c>
      <c r="D12" s="81">
        <v>31</v>
      </c>
      <c r="E12" s="81">
        <v>10</v>
      </c>
      <c r="F12" s="81">
        <v>11</v>
      </c>
      <c r="G12" s="82">
        <v>6</v>
      </c>
      <c r="H12" s="133">
        <v>5</v>
      </c>
      <c r="I12" s="133" t="s">
        <v>296</v>
      </c>
      <c r="J12" s="5">
        <v>24</v>
      </c>
      <c r="K12" s="81">
        <v>1</v>
      </c>
    </row>
    <row r="13" spans="1:11" s="45" customFormat="1" ht="30" customHeight="1" x14ac:dyDescent="0.3">
      <c r="A13" s="136">
        <v>44926</v>
      </c>
      <c r="B13" s="139" t="s">
        <v>305</v>
      </c>
      <c r="C13" s="135">
        <v>60</v>
      </c>
      <c r="D13" s="135">
        <v>84</v>
      </c>
      <c r="E13" s="135">
        <v>19</v>
      </c>
      <c r="F13" s="135">
        <v>20</v>
      </c>
      <c r="G13" s="135">
        <v>13</v>
      </c>
      <c r="H13" s="135">
        <v>14</v>
      </c>
      <c r="I13" s="44">
        <v>4</v>
      </c>
      <c r="J13" s="44">
        <v>28</v>
      </c>
      <c r="K13" s="44">
        <v>1</v>
      </c>
    </row>
    <row r="14" spans="1:11" ht="30" customHeight="1" x14ac:dyDescent="0.3">
      <c r="F14" s="5"/>
    </row>
    <row r="15" spans="1:11" ht="30" customHeight="1" x14ac:dyDescent="0.3">
      <c r="F15" s="5"/>
    </row>
    <row r="16" spans="1:11" ht="30" customHeight="1" x14ac:dyDescent="0.3">
      <c r="A16" s="83"/>
      <c r="F16" s="5"/>
    </row>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row r="28" ht="30" customHeight="1" x14ac:dyDescent="0.3"/>
    <row r="29" ht="30" customHeight="1" x14ac:dyDescent="0.3"/>
    <row r="30" ht="30" customHeight="1" x14ac:dyDescent="0.3"/>
    <row r="31" ht="30" customHeight="1" x14ac:dyDescent="0.3"/>
    <row r="32"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sheetData>
  <autoFilter ref="A5:B5" xr:uid="{6300C761-8934-4FA7-8812-40D23557A1FD}"/>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FFE7-4ED5-424F-85B2-FB7F9AC648FA}">
  <sheetPr codeName="Foglio26">
    <tabColor rgb="FFE8F5FB"/>
  </sheetPr>
  <dimension ref="A1:I10"/>
  <sheetViews>
    <sheetView workbookViewId="0">
      <pane xSplit="1" ySplit="5" topLeftCell="B6" activePane="bottomRight" state="frozen"/>
      <selection activeCell="D20" sqref="D20"/>
      <selection pane="topRight" activeCell="D20" sqref="D20"/>
      <selection pane="bottomLeft" activeCell="D20" sqref="D20"/>
      <selection pane="bottomRight" activeCell="B1" sqref="B1"/>
    </sheetView>
  </sheetViews>
  <sheetFormatPr defaultColWidth="11.109375" defaultRowHeight="18.600000000000001" customHeight="1" x14ac:dyDescent="0.3"/>
  <cols>
    <col min="1" max="1" width="11.21875" style="6" customWidth="1"/>
    <col min="2" max="2" width="34.5546875" style="6" customWidth="1"/>
    <col min="3" max="5" width="18.33203125" style="6" customWidth="1"/>
    <col min="6" max="9" width="15.21875" style="6" customWidth="1"/>
    <col min="10" max="16384" width="11.109375" style="6"/>
  </cols>
  <sheetData>
    <row r="1" spans="1:9" ht="18.600000000000001" customHeight="1" x14ac:dyDescent="0.3">
      <c r="A1" s="3" t="s">
        <v>134</v>
      </c>
      <c r="B1" s="3" t="s">
        <v>135</v>
      </c>
    </row>
    <row r="2" spans="1:9" s="124" customFormat="1" ht="18.600000000000001" customHeight="1" x14ac:dyDescent="0.3">
      <c r="A2" s="125"/>
      <c r="B2" s="125" t="s">
        <v>136</v>
      </c>
    </row>
    <row r="4" spans="1:9" ht="30" customHeight="1" x14ac:dyDescent="0.3">
      <c r="A4" s="7"/>
      <c r="B4" s="187" t="s">
        <v>137</v>
      </c>
      <c r="C4" s="179" t="s">
        <v>138</v>
      </c>
      <c r="D4" s="191"/>
      <c r="E4" s="182"/>
      <c r="F4" s="223" t="s">
        <v>139</v>
      </c>
      <c r="G4" s="190"/>
      <c r="H4" s="223" t="s">
        <v>140</v>
      </c>
      <c r="I4" s="190"/>
    </row>
    <row r="5" spans="1:9" ht="30" customHeight="1" thickBot="1" x14ac:dyDescent="0.35">
      <c r="A5" s="17"/>
      <c r="B5" s="188"/>
      <c r="C5" s="21" t="s">
        <v>66</v>
      </c>
      <c r="D5" s="21" t="s">
        <v>141</v>
      </c>
      <c r="E5" s="22" t="s">
        <v>142</v>
      </c>
      <c r="F5" s="43" t="s">
        <v>66</v>
      </c>
      <c r="G5" s="84" t="s">
        <v>141</v>
      </c>
      <c r="H5" s="43" t="s">
        <v>66</v>
      </c>
      <c r="I5" s="84" t="s">
        <v>141</v>
      </c>
    </row>
    <row r="6" spans="1:9" ht="18.600000000000001" customHeight="1" x14ac:dyDescent="0.3">
      <c r="A6" s="70">
        <v>43465</v>
      </c>
      <c r="B6" s="27">
        <v>225</v>
      </c>
      <c r="C6" s="5">
        <v>45</v>
      </c>
      <c r="D6" s="15">
        <v>20</v>
      </c>
      <c r="E6" s="12">
        <v>61.3</v>
      </c>
      <c r="F6" s="16">
        <v>7</v>
      </c>
      <c r="G6" s="38">
        <v>3.1</v>
      </c>
      <c r="H6" s="85">
        <v>38</v>
      </c>
      <c r="I6" s="38">
        <v>16.899999999999999</v>
      </c>
    </row>
    <row r="7" spans="1:9" ht="18.600000000000001" customHeight="1" x14ac:dyDescent="0.3">
      <c r="A7" s="70">
        <v>43830</v>
      </c>
      <c r="B7" s="27">
        <v>222</v>
      </c>
      <c r="C7" s="5">
        <v>54</v>
      </c>
      <c r="D7" s="15">
        <v>24.3</v>
      </c>
      <c r="E7" s="12">
        <v>67.2</v>
      </c>
      <c r="F7" s="16">
        <v>6</v>
      </c>
      <c r="G7" s="38">
        <v>2.7</v>
      </c>
      <c r="H7" s="85">
        <v>48</v>
      </c>
      <c r="I7" s="38">
        <v>21.6</v>
      </c>
    </row>
    <row r="8" spans="1:9" ht="18.600000000000001" customHeight="1" x14ac:dyDescent="0.3">
      <c r="A8" s="70">
        <v>44196</v>
      </c>
      <c r="B8" s="27">
        <v>219</v>
      </c>
      <c r="C8" s="5">
        <v>78</v>
      </c>
      <c r="D8" s="15">
        <v>34.700000000000003</v>
      </c>
      <c r="E8" s="12">
        <v>82.9</v>
      </c>
      <c r="F8" s="16">
        <v>6</v>
      </c>
      <c r="G8" s="38">
        <v>2.7</v>
      </c>
      <c r="H8" s="85">
        <v>70</v>
      </c>
      <c r="I8" s="38">
        <v>32</v>
      </c>
    </row>
    <row r="9" spans="1:9" ht="18.600000000000001" customHeight="1" x14ac:dyDescent="0.3">
      <c r="A9" s="70">
        <v>44561</v>
      </c>
      <c r="B9" s="27">
        <v>218</v>
      </c>
      <c r="C9" s="5">
        <v>93</v>
      </c>
      <c r="D9" s="15">
        <v>42.7</v>
      </c>
      <c r="E9" s="12">
        <v>86.1</v>
      </c>
      <c r="F9" s="16">
        <v>20</v>
      </c>
      <c r="G9" s="38">
        <v>9.1999999999999993</v>
      </c>
      <c r="H9" s="85">
        <v>73</v>
      </c>
      <c r="I9" s="38">
        <v>33.5</v>
      </c>
    </row>
    <row r="10" spans="1:9" ht="18.600000000000001" customHeight="1" x14ac:dyDescent="0.3">
      <c r="A10" s="70">
        <v>44926</v>
      </c>
      <c r="B10" s="27">
        <v>213</v>
      </c>
      <c r="C10" s="5">
        <v>112</v>
      </c>
      <c r="D10" s="15">
        <v>52.6</v>
      </c>
      <c r="E10" s="12">
        <v>91</v>
      </c>
      <c r="F10" s="16">
        <v>35</v>
      </c>
      <c r="G10" s="38">
        <v>16.399999999999999</v>
      </c>
      <c r="H10" s="85">
        <v>77</v>
      </c>
      <c r="I10" s="38">
        <v>36.200000000000003</v>
      </c>
    </row>
  </sheetData>
  <autoFilter ref="A5:A9" xr:uid="{970D535C-48A5-444E-9055-16CA1A55119D}"/>
  <mergeCells count="4">
    <mergeCell ref="B4:B5"/>
    <mergeCell ref="C4:E4"/>
    <mergeCell ref="F4:G4"/>
    <mergeCell ref="H4:I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tabColor rgb="FFE5EAEE"/>
  </sheetPr>
  <dimension ref="A1:M10"/>
  <sheetViews>
    <sheetView workbookViewId="0">
      <pane xSplit="1" ySplit="5" topLeftCell="B6" activePane="bottomRight" state="frozen"/>
      <selection sqref="A1:A3"/>
      <selection pane="topRight" sqref="A1:A3"/>
      <selection pane="bottomLeft" sqref="A1:A3"/>
      <selection pane="bottomRight" activeCell="C18" sqref="C18"/>
    </sheetView>
  </sheetViews>
  <sheetFormatPr defaultRowHeight="18.600000000000001" customHeight="1" x14ac:dyDescent="0.3"/>
  <cols>
    <col min="1" max="1" width="11.21875" style="6" customWidth="1"/>
    <col min="2" max="2" width="14.44140625" style="6" customWidth="1"/>
    <col min="3" max="3" width="32.21875" style="6" customWidth="1"/>
    <col min="4" max="5" width="12.21875" style="6" customWidth="1"/>
    <col min="6" max="6" width="20.109375" style="6" bestFit="1" customWidth="1"/>
    <col min="7" max="8" width="12.21875" style="6" customWidth="1"/>
    <col min="9" max="9" width="20.109375" style="6" bestFit="1" customWidth="1"/>
    <col min="10" max="11" width="12.21875" style="6" customWidth="1"/>
    <col min="12" max="12" width="20.109375" style="6" bestFit="1" customWidth="1"/>
    <col min="13" max="16384" width="8.88671875" style="6"/>
  </cols>
  <sheetData>
    <row r="1" spans="1:13" ht="18.600000000000001" customHeight="1" x14ac:dyDescent="0.3">
      <c r="A1" s="3" t="s">
        <v>1</v>
      </c>
      <c r="B1" s="3" t="s">
        <v>56</v>
      </c>
    </row>
    <row r="2" spans="1:13" s="124" customFormat="1" ht="18.600000000000001" customHeight="1" x14ac:dyDescent="0.3">
      <c r="B2" s="125" t="s">
        <v>57</v>
      </c>
    </row>
    <row r="4" spans="1:13" ht="64.2" customHeight="1" x14ac:dyDescent="0.3">
      <c r="A4" s="7"/>
      <c r="B4" s="177" t="s">
        <v>60</v>
      </c>
      <c r="C4" s="178"/>
      <c r="D4" s="179" t="s">
        <v>4</v>
      </c>
      <c r="E4" s="180"/>
      <c r="F4" s="181"/>
      <c r="G4" s="179" t="s">
        <v>6</v>
      </c>
      <c r="H4" s="180"/>
      <c r="I4" s="181"/>
      <c r="J4" s="179" t="s">
        <v>55</v>
      </c>
      <c r="K4" s="180"/>
      <c r="L4" s="181"/>
    </row>
    <row r="5" spans="1:13" ht="30" customHeight="1" thickBot="1" x14ac:dyDescent="0.35">
      <c r="A5" s="17"/>
      <c r="B5" s="18" t="s">
        <v>3</v>
      </c>
      <c r="C5" s="19" t="s">
        <v>2</v>
      </c>
      <c r="D5" s="20" t="s">
        <v>3</v>
      </c>
      <c r="E5" s="21" t="s">
        <v>5</v>
      </c>
      <c r="F5" s="22" t="s">
        <v>103</v>
      </c>
      <c r="G5" s="20" t="s">
        <v>3</v>
      </c>
      <c r="H5" s="21" t="s">
        <v>5</v>
      </c>
      <c r="I5" s="22" t="s">
        <v>103</v>
      </c>
      <c r="J5" s="20" t="s">
        <v>3</v>
      </c>
      <c r="K5" s="21" t="s">
        <v>5</v>
      </c>
      <c r="L5" s="22" t="s">
        <v>103</v>
      </c>
    </row>
    <row r="6" spans="1:13" ht="18.600000000000001" customHeight="1" x14ac:dyDescent="0.3">
      <c r="A6" s="70">
        <v>43465</v>
      </c>
      <c r="B6" s="23">
        <v>228</v>
      </c>
      <c r="C6" s="24">
        <v>543</v>
      </c>
      <c r="D6" s="4">
        <v>151</v>
      </c>
      <c r="E6" s="8">
        <v>66.2</v>
      </c>
      <c r="F6" s="2">
        <v>94.4</v>
      </c>
      <c r="G6" s="4">
        <v>70</v>
      </c>
      <c r="H6" s="8">
        <v>30.7</v>
      </c>
      <c r="I6" s="2">
        <v>2.6</v>
      </c>
      <c r="J6" s="4">
        <v>7</v>
      </c>
      <c r="K6" s="8">
        <v>3.1</v>
      </c>
      <c r="L6" s="2">
        <v>3</v>
      </c>
    </row>
    <row r="7" spans="1:13" ht="18.600000000000001" customHeight="1" x14ac:dyDescent="0.3">
      <c r="A7" s="70">
        <v>43830</v>
      </c>
      <c r="B7" s="23">
        <v>223</v>
      </c>
      <c r="C7" s="24">
        <v>427</v>
      </c>
      <c r="D7" s="4">
        <v>151</v>
      </c>
      <c r="E7" s="8">
        <v>67.7</v>
      </c>
      <c r="F7" s="2">
        <v>95</v>
      </c>
      <c r="G7" s="4">
        <v>66</v>
      </c>
      <c r="H7" s="8">
        <v>29.6</v>
      </c>
      <c r="I7" s="2">
        <v>2.2000000000000002</v>
      </c>
      <c r="J7" s="4">
        <v>6</v>
      </c>
      <c r="K7" s="8">
        <v>2.7</v>
      </c>
      <c r="L7" s="2">
        <v>2.7</v>
      </c>
    </row>
    <row r="8" spans="1:13" ht="18.600000000000001" customHeight="1" x14ac:dyDescent="0.3">
      <c r="A8" s="70">
        <v>44196</v>
      </c>
      <c r="B8" s="23">
        <v>224</v>
      </c>
      <c r="C8" s="24">
        <v>537</v>
      </c>
      <c r="D8" s="4">
        <v>151</v>
      </c>
      <c r="E8" s="8">
        <v>67.400000000000006</v>
      </c>
      <c r="F8" s="2">
        <v>96.1</v>
      </c>
      <c r="G8" s="4">
        <v>69</v>
      </c>
      <c r="H8" s="8">
        <v>30.8</v>
      </c>
      <c r="I8" s="2">
        <v>2.5</v>
      </c>
      <c r="J8" s="4">
        <v>4</v>
      </c>
      <c r="K8" s="8">
        <v>1.8</v>
      </c>
      <c r="L8" s="2">
        <v>1.4</v>
      </c>
    </row>
    <row r="9" spans="1:13" ht="18.600000000000001" customHeight="1" x14ac:dyDescent="0.3">
      <c r="A9" s="70">
        <v>44561</v>
      </c>
      <c r="B9" s="25">
        <v>218</v>
      </c>
      <c r="C9" s="26">
        <v>483</v>
      </c>
      <c r="D9" s="9">
        <v>151</v>
      </c>
      <c r="E9" s="5">
        <v>69.3</v>
      </c>
      <c r="F9" s="5">
        <v>96.6</v>
      </c>
      <c r="G9" s="9">
        <v>64</v>
      </c>
      <c r="H9" s="5">
        <v>29.4</v>
      </c>
      <c r="I9" s="5">
        <v>2.1</v>
      </c>
      <c r="J9" s="9">
        <v>3</v>
      </c>
      <c r="K9" s="5">
        <v>1.4</v>
      </c>
      <c r="L9" s="5">
        <v>1.3</v>
      </c>
      <c r="M9" s="10"/>
    </row>
    <row r="10" spans="1:13" ht="18.600000000000001" customHeight="1" x14ac:dyDescent="0.3">
      <c r="A10" s="70">
        <v>44926</v>
      </c>
      <c r="B10" s="128">
        <v>213</v>
      </c>
      <c r="C10" s="128">
        <v>561</v>
      </c>
      <c r="D10" s="9">
        <v>148</v>
      </c>
      <c r="E10" s="5">
        <v>69.5</v>
      </c>
      <c r="F10" s="5">
        <v>96.5</v>
      </c>
      <c r="G10" s="9">
        <v>61</v>
      </c>
      <c r="H10" s="5">
        <v>28.6</v>
      </c>
      <c r="I10" s="5">
        <v>2.2999999999999998</v>
      </c>
      <c r="J10" s="9">
        <v>4</v>
      </c>
      <c r="K10" s="5">
        <v>1.9</v>
      </c>
      <c r="L10" s="5">
        <v>1.3</v>
      </c>
      <c r="M10" s="10"/>
    </row>
  </sheetData>
  <autoFilter ref="A5" xr:uid="{46C5AF23-0FA3-4E67-8686-0F1322079131}"/>
  <mergeCells count="4">
    <mergeCell ref="B4:C4"/>
    <mergeCell ref="D4:F4"/>
    <mergeCell ref="G4:I4"/>
    <mergeCell ref="J4:L4"/>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A14A-9653-4F5E-9683-92D7DA4CF955}">
  <sheetPr codeName="Foglio27">
    <tabColor rgb="FFE8F5FB"/>
  </sheetPr>
  <dimension ref="A1:F10"/>
  <sheetViews>
    <sheetView workbookViewId="0">
      <pane xSplit="1" ySplit="5" topLeftCell="B6" activePane="bottomRight" state="frozen"/>
      <selection activeCell="D20" sqref="D20"/>
      <selection pane="topRight" activeCell="D20" sqref="D20"/>
      <selection pane="bottomLeft" activeCell="D20" sqref="D20"/>
      <selection pane="bottomRight" activeCell="C16" sqref="C16"/>
    </sheetView>
  </sheetViews>
  <sheetFormatPr defaultColWidth="11.109375" defaultRowHeight="18.600000000000001" customHeight="1" x14ac:dyDescent="0.3"/>
  <cols>
    <col min="1" max="1" width="11.21875" style="6" customWidth="1"/>
    <col min="2" max="2" width="32.77734375" style="6" customWidth="1"/>
    <col min="3" max="5" width="17.88671875" style="6" customWidth="1"/>
    <col min="6" max="16384" width="11.109375" style="6"/>
  </cols>
  <sheetData>
    <row r="1" spans="1:6" ht="18.600000000000001" customHeight="1" x14ac:dyDescent="0.3">
      <c r="A1" s="3" t="s">
        <v>143</v>
      </c>
      <c r="B1" s="3" t="s">
        <v>144</v>
      </c>
      <c r="C1" s="3"/>
      <c r="D1" s="3"/>
      <c r="E1" s="3"/>
      <c r="F1" s="3"/>
    </row>
    <row r="2" spans="1:6" s="124" customFormat="1" ht="18.600000000000001" customHeight="1" x14ac:dyDescent="0.3">
      <c r="A2" s="125"/>
      <c r="B2" s="125" t="s">
        <v>145</v>
      </c>
      <c r="C2" s="125"/>
      <c r="D2" s="125"/>
      <c r="E2" s="125"/>
      <c r="F2" s="125"/>
    </row>
    <row r="4" spans="1:6" ht="47.4" customHeight="1" x14ac:dyDescent="0.3">
      <c r="A4" s="212"/>
      <c r="B4" s="187" t="s">
        <v>146</v>
      </c>
      <c r="C4" s="179" t="s">
        <v>138</v>
      </c>
      <c r="D4" s="191"/>
      <c r="E4" s="182"/>
    </row>
    <row r="5" spans="1:6" ht="47.4" customHeight="1" thickBot="1" x14ac:dyDescent="0.35">
      <c r="A5" s="214"/>
      <c r="B5" s="188"/>
      <c r="C5" s="21" t="s">
        <v>66</v>
      </c>
      <c r="D5" s="21" t="s">
        <v>141</v>
      </c>
      <c r="E5" s="22" t="s">
        <v>142</v>
      </c>
    </row>
    <row r="6" spans="1:6" ht="18.600000000000001" customHeight="1" x14ac:dyDescent="0.3">
      <c r="A6" s="70">
        <v>43465</v>
      </c>
      <c r="B6" s="86">
        <v>151</v>
      </c>
      <c r="C6" s="9">
        <v>43</v>
      </c>
      <c r="D6" s="15">
        <v>28.5</v>
      </c>
      <c r="E6" s="12">
        <v>63.9</v>
      </c>
    </row>
    <row r="7" spans="1:6" ht="18.600000000000001" customHeight="1" x14ac:dyDescent="0.3">
      <c r="A7" s="70">
        <v>43830</v>
      </c>
      <c r="B7" s="27">
        <v>150</v>
      </c>
      <c r="C7" s="9">
        <v>53</v>
      </c>
      <c r="D7" s="15">
        <v>35.299999999999997</v>
      </c>
      <c r="E7" s="12">
        <v>69.400000000000006</v>
      </c>
    </row>
    <row r="8" spans="1:6" ht="18.600000000000001" customHeight="1" x14ac:dyDescent="0.3">
      <c r="A8" s="70">
        <v>44196</v>
      </c>
      <c r="B8" s="27">
        <v>149</v>
      </c>
      <c r="C8" s="9">
        <v>73</v>
      </c>
      <c r="D8" s="15">
        <v>49</v>
      </c>
      <c r="E8" s="12">
        <v>85.9</v>
      </c>
    </row>
    <row r="9" spans="1:6" ht="18.600000000000001" customHeight="1" x14ac:dyDescent="0.3">
      <c r="A9" s="70">
        <v>44561</v>
      </c>
      <c r="B9" s="27">
        <v>151</v>
      </c>
      <c r="C9" s="9">
        <v>89</v>
      </c>
      <c r="D9" s="15">
        <v>58.9</v>
      </c>
      <c r="E9" s="12">
        <v>89.1</v>
      </c>
    </row>
    <row r="10" spans="1:6" ht="18.600000000000001" customHeight="1" x14ac:dyDescent="0.3">
      <c r="A10" s="70">
        <v>44926</v>
      </c>
      <c r="B10" s="27">
        <v>148</v>
      </c>
      <c r="C10" s="9">
        <v>103</v>
      </c>
      <c r="D10" s="15">
        <v>69.599999999999994</v>
      </c>
      <c r="E10" s="12">
        <v>93.3</v>
      </c>
    </row>
  </sheetData>
  <autoFilter ref="A5" xr:uid="{D08BC068-1FD2-4BF7-92FF-B1E1D912F5AA}"/>
  <mergeCells count="3">
    <mergeCell ref="A4:A5"/>
    <mergeCell ref="B4:B5"/>
    <mergeCell ref="C4:E4"/>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065D-9831-4BE6-A1CB-BEAD02C239EF}">
  <sheetPr codeName="Foglio28">
    <tabColor rgb="FFE8F5FB"/>
  </sheetPr>
  <dimension ref="A1:F15"/>
  <sheetViews>
    <sheetView workbookViewId="0">
      <pane xSplit="2" ySplit="5" topLeftCell="C6" activePane="bottomRight" state="frozen"/>
      <selection activeCell="D20" sqref="D20"/>
      <selection pane="topRight" activeCell="D20" sqref="D20"/>
      <selection pane="bottomLeft" activeCell="D20" sqref="D20"/>
      <selection pane="bottomRight" activeCell="B1" sqref="B1"/>
    </sheetView>
  </sheetViews>
  <sheetFormatPr defaultColWidth="11.109375" defaultRowHeight="18.600000000000001" customHeight="1" x14ac:dyDescent="0.3"/>
  <cols>
    <col min="1" max="1" width="11.21875" style="6" customWidth="1"/>
    <col min="2" max="2" width="11.109375" style="6"/>
    <col min="3" max="3" width="31.77734375" style="6" customWidth="1"/>
    <col min="4" max="5" width="15.6640625" style="6" customWidth="1"/>
    <col min="6" max="16384" width="11.109375" style="6"/>
  </cols>
  <sheetData>
    <row r="1" spans="1:6" ht="18.600000000000001" customHeight="1" x14ac:dyDescent="0.3">
      <c r="A1" s="3" t="s">
        <v>147</v>
      </c>
      <c r="B1" s="3" t="s">
        <v>148</v>
      </c>
      <c r="C1" s="3"/>
      <c r="D1" s="3"/>
      <c r="E1" s="3"/>
      <c r="F1" s="3"/>
    </row>
    <row r="2" spans="1:6" s="124" customFormat="1" ht="18.600000000000001" customHeight="1" x14ac:dyDescent="0.3">
      <c r="A2" s="125"/>
      <c r="B2" s="125" t="s">
        <v>149</v>
      </c>
      <c r="C2" s="125"/>
      <c r="D2" s="125"/>
      <c r="E2" s="125"/>
      <c r="F2" s="125"/>
    </row>
    <row r="4" spans="1:6" ht="47.4" customHeight="1" x14ac:dyDescent="0.3">
      <c r="A4" s="87"/>
      <c r="B4" s="87"/>
      <c r="C4" s="187" t="s">
        <v>146</v>
      </c>
      <c r="D4" s="179" t="s">
        <v>138</v>
      </c>
      <c r="E4" s="182"/>
    </row>
    <row r="5" spans="1:6" ht="47.4" customHeight="1" thickBot="1" x14ac:dyDescent="0.35">
      <c r="A5" s="69"/>
      <c r="B5" s="69"/>
      <c r="C5" s="188"/>
      <c r="D5" s="21" t="s">
        <v>66</v>
      </c>
      <c r="E5" s="22" t="s">
        <v>150</v>
      </c>
    </row>
    <row r="6" spans="1:6" ht="30" customHeight="1" x14ac:dyDescent="0.3">
      <c r="A6" s="71">
        <v>44561</v>
      </c>
      <c r="B6" s="55" t="s">
        <v>0</v>
      </c>
      <c r="C6" s="27">
        <v>33</v>
      </c>
      <c r="D6" s="5">
        <v>30</v>
      </c>
      <c r="E6" s="12">
        <v>90.9</v>
      </c>
    </row>
    <row r="7" spans="1:6" ht="30" customHeight="1" x14ac:dyDescent="0.3">
      <c r="A7" s="71">
        <v>44561</v>
      </c>
      <c r="B7" s="55" t="s">
        <v>27</v>
      </c>
      <c r="C7" s="27">
        <v>32</v>
      </c>
      <c r="D7" s="5">
        <v>23</v>
      </c>
      <c r="E7" s="12">
        <v>71.900000000000006</v>
      </c>
    </row>
    <row r="8" spans="1:6" ht="30" customHeight="1" x14ac:dyDescent="0.3">
      <c r="A8" s="71">
        <v>44561</v>
      </c>
      <c r="B8" s="55" t="s">
        <v>28</v>
      </c>
      <c r="C8" s="27">
        <v>50</v>
      </c>
      <c r="D8" s="5">
        <v>23</v>
      </c>
      <c r="E8" s="12">
        <v>46</v>
      </c>
    </row>
    <row r="9" spans="1:6" ht="30" customHeight="1" x14ac:dyDescent="0.3">
      <c r="A9" s="71">
        <v>44561</v>
      </c>
      <c r="B9" s="53" t="s">
        <v>83</v>
      </c>
      <c r="C9" s="86">
        <v>36</v>
      </c>
      <c r="D9" s="5">
        <v>13</v>
      </c>
      <c r="E9" s="12">
        <v>36.1</v>
      </c>
    </row>
    <row r="10" spans="1:6" s="52" customFormat="1" ht="30" customHeight="1" x14ac:dyDescent="0.3">
      <c r="A10" s="72">
        <v>44561</v>
      </c>
      <c r="B10" s="54" t="s">
        <v>84</v>
      </c>
      <c r="C10" s="28">
        <v>151</v>
      </c>
      <c r="D10" s="44">
        <v>89</v>
      </c>
      <c r="E10" s="50">
        <v>58.9</v>
      </c>
    </row>
    <row r="11" spans="1:6" ht="30" customHeight="1" x14ac:dyDescent="0.3">
      <c r="A11" s="71">
        <v>44926</v>
      </c>
      <c r="B11" s="55" t="s">
        <v>0</v>
      </c>
      <c r="C11" s="27">
        <v>33</v>
      </c>
      <c r="D11" s="5">
        <v>32</v>
      </c>
      <c r="E11" s="12">
        <v>97</v>
      </c>
    </row>
    <row r="12" spans="1:6" ht="30" customHeight="1" x14ac:dyDescent="0.3">
      <c r="A12" s="71">
        <v>44926</v>
      </c>
      <c r="B12" s="55" t="s">
        <v>27</v>
      </c>
      <c r="C12" s="27">
        <v>30</v>
      </c>
      <c r="D12" s="5">
        <v>26</v>
      </c>
      <c r="E12" s="12">
        <v>86.7</v>
      </c>
    </row>
    <row r="13" spans="1:6" ht="30" customHeight="1" x14ac:dyDescent="0.3">
      <c r="A13" s="71">
        <v>44926</v>
      </c>
      <c r="B13" s="55" t="s">
        <v>28</v>
      </c>
      <c r="C13" s="27">
        <v>52</v>
      </c>
      <c r="D13" s="5">
        <v>33</v>
      </c>
      <c r="E13" s="12">
        <v>63.5</v>
      </c>
    </row>
    <row r="14" spans="1:6" ht="30" customHeight="1" x14ac:dyDescent="0.3">
      <c r="A14" s="71">
        <v>44926</v>
      </c>
      <c r="B14" s="53" t="s">
        <v>83</v>
      </c>
      <c r="C14" s="86">
        <v>33</v>
      </c>
      <c r="D14" s="5">
        <v>12</v>
      </c>
      <c r="E14" s="12">
        <v>36.4</v>
      </c>
    </row>
    <row r="15" spans="1:6" s="52" customFormat="1" ht="30" customHeight="1" x14ac:dyDescent="0.3">
      <c r="A15" s="72">
        <v>44926</v>
      </c>
      <c r="B15" s="54" t="s">
        <v>84</v>
      </c>
      <c r="C15" s="28">
        <v>148</v>
      </c>
      <c r="D15" s="44">
        <v>103</v>
      </c>
      <c r="E15" s="50">
        <v>69.599999999999994</v>
      </c>
    </row>
  </sheetData>
  <autoFilter ref="A5:B10" xr:uid="{D0A8134F-C2B8-4F8B-8321-2622C8BEE8DC}"/>
  <mergeCells count="2">
    <mergeCell ref="C4:C5"/>
    <mergeCell ref="D4:E4"/>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9FD43-ED8B-4BC8-BF44-707D013A19AD}">
  <sheetPr codeName="Foglio29">
    <tabColor rgb="FFE8F5FB"/>
  </sheetPr>
  <dimension ref="A1:F13"/>
  <sheetViews>
    <sheetView workbookViewId="0">
      <pane xSplit="2" ySplit="5" topLeftCell="C6" activePane="bottomRight" state="frozen"/>
      <selection activeCell="D20" sqref="D20"/>
      <selection pane="topRight" activeCell="D20" sqref="D20"/>
      <selection pane="bottomLeft" activeCell="D20" sqref="D20"/>
      <selection pane="bottomRight" activeCell="E13" sqref="E13"/>
    </sheetView>
  </sheetViews>
  <sheetFormatPr defaultColWidth="11.109375" defaultRowHeight="18.600000000000001" customHeight="1" x14ac:dyDescent="0.3"/>
  <cols>
    <col min="1" max="1" width="11.21875" style="6" customWidth="1"/>
    <col min="2" max="2" width="11.109375" style="6"/>
    <col min="3" max="3" width="31.77734375" style="6" customWidth="1"/>
    <col min="4" max="5" width="15.6640625" style="6" customWidth="1"/>
    <col min="6" max="16384" width="11.109375" style="6"/>
  </cols>
  <sheetData>
    <row r="1" spans="1:6" ht="18.600000000000001" customHeight="1" x14ac:dyDescent="0.3">
      <c r="A1" s="3" t="s">
        <v>151</v>
      </c>
      <c r="B1" s="3" t="s">
        <v>152</v>
      </c>
      <c r="C1" s="3"/>
      <c r="D1" s="3"/>
      <c r="E1" s="3"/>
      <c r="F1" s="3"/>
    </row>
    <row r="2" spans="1:6" s="124" customFormat="1" ht="18.600000000000001" customHeight="1" x14ac:dyDescent="0.3">
      <c r="A2" s="125"/>
      <c r="B2" s="125" t="s">
        <v>153</v>
      </c>
      <c r="C2" s="125"/>
      <c r="D2" s="125"/>
      <c r="E2" s="125"/>
      <c r="F2" s="125"/>
    </row>
    <row r="4" spans="1:6" ht="49.2" customHeight="1" x14ac:dyDescent="0.3">
      <c r="A4" s="88"/>
      <c r="B4" s="88"/>
      <c r="C4" s="224" t="s">
        <v>146</v>
      </c>
      <c r="D4" s="225" t="s">
        <v>138</v>
      </c>
      <c r="E4" s="226"/>
    </row>
    <row r="5" spans="1:6" ht="49.2" customHeight="1" thickBot="1" x14ac:dyDescent="0.35">
      <c r="A5" s="69"/>
      <c r="B5" s="69"/>
      <c r="C5" s="188"/>
      <c r="D5" s="21" t="s">
        <v>66</v>
      </c>
      <c r="E5" s="22" t="s">
        <v>26</v>
      </c>
    </row>
    <row r="6" spans="1:6" ht="29.4" customHeight="1" x14ac:dyDescent="0.3">
      <c r="A6" s="71">
        <v>44561</v>
      </c>
      <c r="B6" s="53" t="s">
        <v>78</v>
      </c>
      <c r="C6" s="27">
        <v>27</v>
      </c>
      <c r="D6" s="9">
        <v>19</v>
      </c>
      <c r="E6" s="12">
        <v>70.400000000000006</v>
      </c>
    </row>
    <row r="7" spans="1:6" ht="29.4" customHeight="1" x14ac:dyDescent="0.3">
      <c r="A7" s="71">
        <v>44561</v>
      </c>
      <c r="B7" s="53" t="s">
        <v>79</v>
      </c>
      <c r="C7" s="27">
        <v>92</v>
      </c>
      <c r="D7" s="5">
        <v>46</v>
      </c>
      <c r="E7" s="12">
        <v>50</v>
      </c>
    </row>
    <row r="8" spans="1:6" ht="29.4" customHeight="1" x14ac:dyDescent="0.3">
      <c r="A8" s="71">
        <v>44561</v>
      </c>
      <c r="B8" s="53" t="s">
        <v>80</v>
      </c>
      <c r="C8" s="86">
        <v>32</v>
      </c>
      <c r="D8" s="5">
        <v>24</v>
      </c>
      <c r="E8" s="12">
        <v>75</v>
      </c>
    </row>
    <row r="9" spans="1:6" s="52" customFormat="1" ht="29.4" customHeight="1" x14ac:dyDescent="0.3">
      <c r="A9" s="72">
        <v>44561</v>
      </c>
      <c r="B9" s="54" t="s">
        <v>81</v>
      </c>
      <c r="C9" s="28">
        <v>151</v>
      </c>
      <c r="D9" s="44">
        <v>89</v>
      </c>
      <c r="E9" s="50">
        <v>58.9</v>
      </c>
    </row>
    <row r="10" spans="1:6" ht="29.4" customHeight="1" x14ac:dyDescent="0.3">
      <c r="A10" s="71">
        <v>44926</v>
      </c>
      <c r="B10" s="53" t="s">
        <v>78</v>
      </c>
      <c r="C10" s="27">
        <v>26</v>
      </c>
      <c r="D10" s="9">
        <v>22</v>
      </c>
      <c r="E10" s="12">
        <v>84.6</v>
      </c>
    </row>
    <row r="11" spans="1:6" ht="29.4" customHeight="1" x14ac:dyDescent="0.3">
      <c r="A11" s="71">
        <v>44926</v>
      </c>
      <c r="B11" s="53" t="s">
        <v>79</v>
      </c>
      <c r="C11" s="27">
        <v>88</v>
      </c>
      <c r="D11" s="5">
        <v>53</v>
      </c>
      <c r="E11" s="12">
        <v>60.2</v>
      </c>
    </row>
    <row r="12" spans="1:6" ht="29.4" customHeight="1" x14ac:dyDescent="0.3">
      <c r="A12" s="71">
        <v>44926</v>
      </c>
      <c r="B12" s="53" t="s">
        <v>80</v>
      </c>
      <c r="C12" s="86">
        <v>34</v>
      </c>
      <c r="D12" s="5">
        <v>28</v>
      </c>
      <c r="E12" s="12">
        <v>82.4</v>
      </c>
    </row>
    <row r="13" spans="1:6" s="52" customFormat="1" ht="29.4" customHeight="1" x14ac:dyDescent="0.3">
      <c r="A13" s="72">
        <v>44926</v>
      </c>
      <c r="B13" s="54" t="s">
        <v>81</v>
      </c>
      <c r="C13" s="28">
        <v>148</v>
      </c>
      <c r="D13" s="44">
        <v>103</v>
      </c>
      <c r="E13" s="50">
        <v>69.599999999999994</v>
      </c>
    </row>
  </sheetData>
  <autoFilter ref="A5:B9" xr:uid="{D0A8134F-C2B8-4F8B-8321-2622C8BEE8DC}"/>
  <mergeCells count="2">
    <mergeCell ref="C4:C5"/>
    <mergeCell ref="D4:E4"/>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EC12B-E5B1-4837-8E43-86CA3A6BD71B}">
  <sheetPr codeName="Foglio34">
    <tabColor rgb="FFECF6EB"/>
  </sheetPr>
  <dimension ref="A1:H10"/>
  <sheetViews>
    <sheetView workbookViewId="0">
      <pane xSplit="1" ySplit="6" topLeftCell="B7" activePane="bottomRight" state="frozen"/>
      <selection activeCell="D20" sqref="D20"/>
      <selection pane="topRight" activeCell="D20" sqref="D20"/>
      <selection pane="bottomLeft" activeCell="D20" sqref="D20"/>
      <selection pane="bottomRight" activeCell="B1" sqref="B1"/>
    </sheetView>
  </sheetViews>
  <sheetFormatPr defaultRowHeight="18.600000000000001" customHeight="1" x14ac:dyDescent="0.3"/>
  <cols>
    <col min="1" max="1" width="10.88671875" style="6" customWidth="1"/>
    <col min="2" max="2" width="27.21875" style="6" customWidth="1"/>
    <col min="3" max="8" width="15.44140625" style="6" customWidth="1"/>
    <col min="9" max="16384" width="8.88671875" style="6"/>
  </cols>
  <sheetData>
    <row r="1" spans="1:8" ht="18.600000000000001" customHeight="1" x14ac:dyDescent="0.3">
      <c r="A1" s="3" t="s">
        <v>156</v>
      </c>
      <c r="B1" s="3" t="s">
        <v>310</v>
      </c>
    </row>
    <row r="2" spans="1:8" s="124" customFormat="1" ht="18.600000000000001" customHeight="1" x14ac:dyDescent="0.3">
      <c r="A2" s="125"/>
      <c r="B2" s="125" t="s">
        <v>311</v>
      </c>
    </row>
    <row r="3" spans="1:8" ht="18.600000000000001" customHeight="1" x14ac:dyDescent="0.3">
      <c r="A3" s="3"/>
      <c r="B3" s="3"/>
    </row>
    <row r="4" spans="1:8" ht="30" customHeight="1" x14ac:dyDescent="0.3">
      <c r="A4" s="212"/>
      <c r="B4" s="187" t="s">
        <v>157</v>
      </c>
      <c r="C4" s="191" t="s">
        <v>158</v>
      </c>
      <c r="D4" s="191"/>
      <c r="E4" s="191"/>
      <c r="F4" s="191"/>
      <c r="G4" s="191"/>
      <c r="H4" s="182"/>
    </row>
    <row r="5" spans="1:8" ht="30" customHeight="1" x14ac:dyDescent="0.3">
      <c r="A5" s="212"/>
      <c r="B5" s="187"/>
      <c r="C5" s="179" t="s">
        <v>159</v>
      </c>
      <c r="D5" s="182"/>
      <c r="E5" s="210" t="s">
        <v>160</v>
      </c>
      <c r="F5" s="211"/>
      <c r="G5" s="227" t="s">
        <v>161</v>
      </c>
      <c r="H5" s="211"/>
    </row>
    <row r="6" spans="1:8" ht="30" customHeight="1" thickBot="1" x14ac:dyDescent="0.35">
      <c r="A6" s="214"/>
      <c r="B6" s="188"/>
      <c r="C6" s="20" t="s">
        <v>66</v>
      </c>
      <c r="D6" s="22" t="s">
        <v>5</v>
      </c>
      <c r="E6" s="92" t="s">
        <v>66</v>
      </c>
      <c r="F6" s="84" t="s">
        <v>5</v>
      </c>
      <c r="G6" s="43" t="s">
        <v>66</v>
      </c>
      <c r="H6" s="84" t="s">
        <v>5</v>
      </c>
    </row>
    <row r="7" spans="1:8" ht="18.600000000000001" customHeight="1" x14ac:dyDescent="0.3">
      <c r="A7" s="70">
        <v>43830</v>
      </c>
      <c r="B7" s="27">
        <v>229</v>
      </c>
      <c r="C7" s="9">
        <v>33</v>
      </c>
      <c r="D7" s="13">
        <v>14.4</v>
      </c>
      <c r="E7" s="93">
        <v>9</v>
      </c>
      <c r="F7" s="94">
        <v>3.9</v>
      </c>
      <c r="G7" s="16">
        <v>32</v>
      </c>
      <c r="H7" s="38">
        <v>14</v>
      </c>
    </row>
    <row r="8" spans="1:8" ht="18.600000000000001" customHeight="1" x14ac:dyDescent="0.3">
      <c r="A8" s="70">
        <v>44196</v>
      </c>
      <c r="B8" s="27">
        <v>228</v>
      </c>
      <c r="C8" s="9">
        <v>63</v>
      </c>
      <c r="D8" s="13">
        <v>27.6</v>
      </c>
      <c r="E8" s="93">
        <v>29</v>
      </c>
      <c r="F8" s="94">
        <v>12.7</v>
      </c>
      <c r="G8" s="16">
        <v>53</v>
      </c>
      <c r="H8" s="38">
        <v>23.3</v>
      </c>
    </row>
    <row r="9" spans="1:8" ht="18.600000000000001" customHeight="1" x14ac:dyDescent="0.3">
      <c r="A9" s="70">
        <v>44561</v>
      </c>
      <c r="B9" s="27">
        <v>225</v>
      </c>
      <c r="C9" s="9">
        <v>106</v>
      </c>
      <c r="D9" s="13">
        <v>47.1</v>
      </c>
      <c r="E9" s="93">
        <v>56</v>
      </c>
      <c r="F9" s="94">
        <v>24.9</v>
      </c>
      <c r="G9" s="16">
        <v>97</v>
      </c>
      <c r="H9" s="38">
        <v>43.1</v>
      </c>
    </row>
    <row r="10" spans="1:8" ht="18.600000000000001" customHeight="1" x14ac:dyDescent="0.3">
      <c r="A10" s="70">
        <v>44926</v>
      </c>
      <c r="B10" s="27">
        <v>217</v>
      </c>
      <c r="C10" s="9">
        <v>127</v>
      </c>
      <c r="D10" s="13">
        <v>58.5</v>
      </c>
      <c r="E10" s="93">
        <v>75</v>
      </c>
      <c r="F10" s="94">
        <v>34.6</v>
      </c>
      <c r="G10" s="16">
        <v>111</v>
      </c>
      <c r="H10" s="38">
        <v>51.2</v>
      </c>
    </row>
  </sheetData>
  <autoFilter ref="A6" xr:uid="{3B3D1788-DE1F-4198-B22C-960DBBA3BD08}"/>
  <mergeCells count="6">
    <mergeCell ref="A4:A6"/>
    <mergeCell ref="B4:B6"/>
    <mergeCell ref="C4:H4"/>
    <mergeCell ref="C5:D5"/>
    <mergeCell ref="E5:F5"/>
    <mergeCell ref="G5:H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179CD-DB70-4A35-8388-9BCC16C36480}">
  <sheetPr codeName="Foglio35">
    <tabColor rgb="FFECF6EB"/>
  </sheetPr>
  <dimension ref="A1:D43"/>
  <sheetViews>
    <sheetView workbookViewId="0">
      <pane xSplit="2" ySplit="4" topLeftCell="C6" activePane="bottomRight" state="frozen"/>
      <selection activeCell="D20" sqref="D20"/>
      <selection pane="topRight" activeCell="D20" sqref="D20"/>
      <selection pane="bottomLeft" activeCell="D20" sqref="D20"/>
      <selection pane="bottomRight" activeCell="C22" sqref="C22"/>
    </sheetView>
  </sheetViews>
  <sheetFormatPr defaultRowHeight="18.600000000000001" customHeight="1" x14ac:dyDescent="0.3"/>
  <cols>
    <col min="1" max="1" width="10.88671875" style="6" customWidth="1"/>
    <col min="2" max="2" width="11" style="6" customWidth="1"/>
    <col min="3" max="4" width="20" style="6" customWidth="1"/>
    <col min="5" max="16384" width="8.88671875" style="6"/>
  </cols>
  <sheetData>
    <row r="1" spans="1:4" ht="18.600000000000001" customHeight="1" x14ac:dyDescent="0.3">
      <c r="A1" s="95" t="s">
        <v>162</v>
      </c>
      <c r="B1" s="95" t="s">
        <v>312</v>
      </c>
    </row>
    <row r="2" spans="1:4" s="124" customFormat="1" ht="18.600000000000001" customHeight="1" x14ac:dyDescent="0.3">
      <c r="A2" s="126"/>
      <c r="B2" s="126" t="s">
        <v>313</v>
      </c>
    </row>
    <row r="4" spans="1:4" ht="30" customHeight="1" thickBot="1" x14ac:dyDescent="0.35">
      <c r="A4" s="214"/>
      <c r="B4" s="214"/>
      <c r="C4" s="48" t="s">
        <v>163</v>
      </c>
      <c r="D4" s="48" t="s">
        <v>26</v>
      </c>
    </row>
    <row r="5" spans="1:4" ht="30" customHeight="1" x14ac:dyDescent="0.3">
      <c r="A5" s="71">
        <v>43830</v>
      </c>
      <c r="B5" s="55" t="s">
        <v>0</v>
      </c>
      <c r="C5" s="5">
        <v>22</v>
      </c>
      <c r="D5" s="5">
        <v>64.7</v>
      </c>
    </row>
    <row r="6" spans="1:4" ht="30" customHeight="1" x14ac:dyDescent="0.3">
      <c r="A6" s="71">
        <v>43830</v>
      </c>
      <c r="B6" s="55" t="s">
        <v>27</v>
      </c>
      <c r="C6" s="5">
        <v>9</v>
      </c>
      <c r="D6" s="5">
        <v>25</v>
      </c>
    </row>
    <row r="7" spans="1:4" ht="30" customHeight="1" x14ac:dyDescent="0.3">
      <c r="A7" s="71">
        <v>43830</v>
      </c>
      <c r="B7" s="55" t="s">
        <v>28</v>
      </c>
      <c r="C7" s="5">
        <v>2</v>
      </c>
      <c r="D7" s="5">
        <v>2.9</v>
      </c>
    </row>
    <row r="8" spans="1:4" ht="30" customHeight="1" x14ac:dyDescent="0.3">
      <c r="A8" s="71">
        <v>43830</v>
      </c>
      <c r="B8" s="53" t="s">
        <v>83</v>
      </c>
      <c r="C8" s="5">
        <v>0</v>
      </c>
      <c r="D8" s="15">
        <v>0</v>
      </c>
    </row>
    <row r="9" spans="1:4" s="52" customFormat="1" ht="30" customHeight="1" x14ac:dyDescent="0.3">
      <c r="A9" s="72">
        <v>43830</v>
      </c>
      <c r="B9" s="54" t="s">
        <v>84</v>
      </c>
      <c r="C9" s="44">
        <v>33</v>
      </c>
      <c r="D9" s="44">
        <v>14.4</v>
      </c>
    </row>
    <row r="10" spans="1:4" ht="30" customHeight="1" x14ac:dyDescent="0.3">
      <c r="A10" s="71">
        <v>44196</v>
      </c>
      <c r="B10" s="55" t="s">
        <v>0</v>
      </c>
      <c r="C10" s="5">
        <v>27</v>
      </c>
      <c r="D10" s="5">
        <v>79.400000000000006</v>
      </c>
    </row>
    <row r="11" spans="1:4" ht="30" customHeight="1" x14ac:dyDescent="0.3">
      <c r="A11" s="71">
        <v>44196</v>
      </c>
      <c r="B11" s="55" t="s">
        <v>27</v>
      </c>
      <c r="C11" s="5">
        <v>16</v>
      </c>
      <c r="D11" s="5">
        <v>43.2</v>
      </c>
    </row>
    <row r="12" spans="1:4" ht="30" customHeight="1" x14ac:dyDescent="0.3">
      <c r="A12" s="71">
        <v>44196</v>
      </c>
      <c r="B12" s="55" t="s">
        <v>28</v>
      </c>
      <c r="C12" s="5">
        <v>14</v>
      </c>
      <c r="D12" s="5">
        <v>19.2</v>
      </c>
    </row>
    <row r="13" spans="1:4" ht="30" customHeight="1" x14ac:dyDescent="0.3">
      <c r="A13" s="71">
        <v>44196</v>
      </c>
      <c r="B13" s="53" t="s">
        <v>83</v>
      </c>
      <c r="C13" s="5">
        <v>6</v>
      </c>
      <c r="D13" s="15">
        <v>7</v>
      </c>
    </row>
    <row r="14" spans="1:4" s="52" customFormat="1" ht="30" customHeight="1" x14ac:dyDescent="0.3">
      <c r="A14" s="72">
        <v>44196</v>
      </c>
      <c r="B14" s="54" t="s">
        <v>84</v>
      </c>
      <c r="C14" s="44">
        <v>63</v>
      </c>
      <c r="D14" s="44">
        <v>27.6</v>
      </c>
    </row>
    <row r="15" spans="1:4" ht="30" customHeight="1" x14ac:dyDescent="0.3">
      <c r="A15" s="71">
        <v>44561</v>
      </c>
      <c r="B15" s="55" t="s">
        <v>0</v>
      </c>
      <c r="C15" s="5">
        <v>30</v>
      </c>
      <c r="D15" s="5">
        <v>90.9</v>
      </c>
    </row>
    <row r="16" spans="1:4" ht="30" customHeight="1" x14ac:dyDescent="0.3">
      <c r="A16" s="71">
        <v>44561</v>
      </c>
      <c r="B16" s="55" t="s">
        <v>27</v>
      </c>
      <c r="C16" s="5">
        <v>27</v>
      </c>
      <c r="D16" s="15">
        <v>73</v>
      </c>
    </row>
    <row r="17" spans="1:4" ht="30" customHeight="1" x14ac:dyDescent="0.3">
      <c r="A17" s="71">
        <v>44561</v>
      </c>
      <c r="B17" s="55" t="s">
        <v>28</v>
      </c>
      <c r="C17" s="5">
        <v>31</v>
      </c>
      <c r="D17" s="5">
        <v>43.7</v>
      </c>
    </row>
    <row r="18" spans="1:4" ht="30" customHeight="1" x14ac:dyDescent="0.3">
      <c r="A18" s="71">
        <v>44561</v>
      </c>
      <c r="B18" s="53" t="s">
        <v>83</v>
      </c>
      <c r="C18" s="5">
        <v>18</v>
      </c>
      <c r="D18" s="5">
        <v>21.4</v>
      </c>
    </row>
    <row r="19" spans="1:4" s="52" customFormat="1" ht="30" customHeight="1" x14ac:dyDescent="0.3">
      <c r="A19" s="72">
        <v>44561</v>
      </c>
      <c r="B19" s="54" t="s">
        <v>84</v>
      </c>
      <c r="C19" s="44">
        <v>106</v>
      </c>
      <c r="D19" s="44">
        <v>47.1</v>
      </c>
    </row>
    <row r="20" spans="1:4" ht="30" customHeight="1" x14ac:dyDescent="0.3">
      <c r="A20" s="71">
        <v>44926</v>
      </c>
      <c r="B20" s="55" t="s">
        <v>0</v>
      </c>
      <c r="C20" s="5">
        <v>31</v>
      </c>
      <c r="D20" s="5">
        <v>93.9</v>
      </c>
    </row>
    <row r="21" spans="1:4" ht="30" customHeight="1" x14ac:dyDescent="0.3">
      <c r="A21" s="71">
        <v>44926</v>
      </c>
      <c r="B21" s="55" t="s">
        <v>27</v>
      </c>
      <c r="C21" s="5">
        <v>27</v>
      </c>
      <c r="D21" s="15">
        <v>77.099999999999994</v>
      </c>
    </row>
    <row r="22" spans="1:4" ht="30" customHeight="1" x14ac:dyDescent="0.3">
      <c r="A22" s="71">
        <v>44926</v>
      </c>
      <c r="B22" s="55" t="s">
        <v>28</v>
      </c>
      <c r="C22" s="5">
        <v>45</v>
      </c>
      <c r="D22" s="5">
        <v>66.2</v>
      </c>
    </row>
    <row r="23" spans="1:4" ht="30" customHeight="1" x14ac:dyDescent="0.3">
      <c r="A23" s="71">
        <v>44926</v>
      </c>
      <c r="B23" s="53" t="s">
        <v>83</v>
      </c>
      <c r="C23" s="5">
        <v>24</v>
      </c>
      <c r="D23" s="5">
        <v>29.6</v>
      </c>
    </row>
    <row r="24" spans="1:4" s="52" customFormat="1" ht="30" customHeight="1" x14ac:dyDescent="0.3">
      <c r="A24" s="72">
        <v>44926</v>
      </c>
      <c r="B24" s="54" t="s">
        <v>84</v>
      </c>
      <c r="C24" s="44">
        <v>127</v>
      </c>
      <c r="D24" s="44">
        <v>58.5</v>
      </c>
    </row>
    <row r="25" spans="1:4" ht="30" customHeight="1" x14ac:dyDescent="0.3"/>
    <row r="26" spans="1:4" ht="30" customHeight="1" x14ac:dyDescent="0.3"/>
    <row r="27" spans="1:4" ht="30" customHeight="1" x14ac:dyDescent="0.3"/>
    <row r="28" spans="1:4" ht="30" customHeight="1" x14ac:dyDescent="0.3"/>
    <row r="29" spans="1:4" ht="30" customHeight="1" x14ac:dyDescent="0.3"/>
    <row r="30" spans="1:4" ht="30" customHeight="1" x14ac:dyDescent="0.3"/>
    <row r="31" spans="1:4" ht="30" customHeight="1" x14ac:dyDescent="0.3"/>
    <row r="32" spans="1:4"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sheetData>
  <autoFilter ref="A4:B19" xr:uid="{75CB0BF3-14AC-4375-A86E-5D59FEEE6771}"/>
  <mergeCells count="1">
    <mergeCell ref="A4:B4"/>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0336-1CAC-4285-93FA-FF048B9D56E8}">
  <sheetPr codeName="Foglio36">
    <tabColor rgb="FFECF6EB"/>
  </sheetPr>
  <dimension ref="A1:D27"/>
  <sheetViews>
    <sheetView workbookViewId="0">
      <pane xSplit="2" ySplit="4" topLeftCell="C5" activePane="bottomRight" state="frozen"/>
      <selection activeCell="D20" sqref="D20"/>
      <selection pane="topRight" activeCell="D20" sqref="D20"/>
      <selection pane="bottomLeft" activeCell="D20" sqref="D20"/>
      <selection pane="bottomRight" activeCell="B3" sqref="B3"/>
    </sheetView>
  </sheetViews>
  <sheetFormatPr defaultRowHeight="18.600000000000001" customHeight="1" x14ac:dyDescent="0.3"/>
  <cols>
    <col min="1" max="1" width="10.88671875" style="6" customWidth="1"/>
    <col min="2" max="2" width="11" style="6" customWidth="1"/>
    <col min="3" max="4" width="20" style="6" customWidth="1"/>
    <col min="5" max="16384" width="8.88671875" style="6"/>
  </cols>
  <sheetData>
    <row r="1" spans="1:4" ht="18.600000000000001" customHeight="1" x14ac:dyDescent="0.3">
      <c r="A1" s="95" t="s">
        <v>164</v>
      </c>
      <c r="B1" s="95" t="s">
        <v>314</v>
      </c>
    </row>
    <row r="2" spans="1:4" s="124" customFormat="1" ht="18.600000000000001" customHeight="1" x14ac:dyDescent="0.3">
      <c r="A2" s="126"/>
      <c r="B2" s="126" t="s">
        <v>315</v>
      </c>
    </row>
    <row r="4" spans="1:4" ht="30" customHeight="1" thickBot="1" x14ac:dyDescent="0.35">
      <c r="A4" s="214"/>
      <c r="B4" s="214"/>
      <c r="C4" s="48" t="s">
        <v>163</v>
      </c>
      <c r="D4" s="48" t="s">
        <v>26</v>
      </c>
    </row>
    <row r="5" spans="1:4" ht="30" customHeight="1" x14ac:dyDescent="0.3">
      <c r="A5" s="71">
        <v>43830</v>
      </c>
      <c r="B5" s="53" t="s">
        <v>78</v>
      </c>
      <c r="C5" s="5">
        <v>10</v>
      </c>
      <c r="D5" s="5">
        <v>20.399999999999999</v>
      </c>
    </row>
    <row r="6" spans="1:4" ht="30" customHeight="1" x14ac:dyDescent="0.3">
      <c r="A6" s="71">
        <v>43830</v>
      </c>
      <c r="B6" s="53" t="s">
        <v>79</v>
      </c>
      <c r="C6" s="5">
        <v>15</v>
      </c>
      <c r="D6" s="15">
        <v>12</v>
      </c>
    </row>
    <row r="7" spans="1:4" ht="30" customHeight="1" x14ac:dyDescent="0.3">
      <c r="A7" s="71">
        <v>43830</v>
      </c>
      <c r="B7" s="53" t="s">
        <v>80</v>
      </c>
      <c r="C7" s="5">
        <v>8</v>
      </c>
      <c r="D7" s="5">
        <v>14.5</v>
      </c>
    </row>
    <row r="8" spans="1:4" s="52" customFormat="1" ht="30" customHeight="1" x14ac:dyDescent="0.3">
      <c r="A8" s="72">
        <v>43830</v>
      </c>
      <c r="B8" s="54" t="s">
        <v>81</v>
      </c>
      <c r="C8" s="44">
        <v>33</v>
      </c>
      <c r="D8" s="44">
        <v>14.4</v>
      </c>
    </row>
    <row r="9" spans="1:4" ht="30" customHeight="1" x14ac:dyDescent="0.3">
      <c r="A9" s="71">
        <v>44196</v>
      </c>
      <c r="B9" s="53" t="s">
        <v>78</v>
      </c>
      <c r="C9" s="5">
        <v>17</v>
      </c>
      <c r="D9" s="15">
        <v>34</v>
      </c>
    </row>
    <row r="10" spans="1:4" ht="30" customHeight="1" x14ac:dyDescent="0.3">
      <c r="A10" s="71">
        <v>44196</v>
      </c>
      <c r="B10" s="53" t="s">
        <v>79</v>
      </c>
      <c r="C10" s="5">
        <v>34</v>
      </c>
      <c r="D10" s="5">
        <v>27.9</v>
      </c>
    </row>
    <row r="11" spans="1:4" ht="30" customHeight="1" x14ac:dyDescent="0.3">
      <c r="A11" s="71">
        <v>44196</v>
      </c>
      <c r="B11" s="53" t="s">
        <v>80</v>
      </c>
      <c r="C11" s="5">
        <v>12</v>
      </c>
      <c r="D11" s="5">
        <v>21.4</v>
      </c>
    </row>
    <row r="12" spans="1:4" s="52" customFormat="1" ht="30" customHeight="1" x14ac:dyDescent="0.3">
      <c r="A12" s="72">
        <v>44196</v>
      </c>
      <c r="B12" s="54" t="s">
        <v>81</v>
      </c>
      <c r="C12" s="44">
        <v>63</v>
      </c>
      <c r="D12" s="44">
        <v>27.6</v>
      </c>
    </row>
    <row r="13" spans="1:4" ht="30" customHeight="1" x14ac:dyDescent="0.3">
      <c r="A13" s="71">
        <v>44561</v>
      </c>
      <c r="B13" s="53" t="s">
        <v>78</v>
      </c>
      <c r="C13" s="5">
        <v>24</v>
      </c>
      <c r="D13" s="15">
        <v>49</v>
      </c>
    </row>
    <row r="14" spans="1:4" ht="30" customHeight="1" x14ac:dyDescent="0.3">
      <c r="A14" s="71">
        <v>44561</v>
      </c>
      <c r="B14" s="53" t="s">
        <v>79</v>
      </c>
      <c r="C14" s="5">
        <v>59</v>
      </c>
      <c r="D14" s="15">
        <v>47.2</v>
      </c>
    </row>
    <row r="15" spans="1:4" ht="30" customHeight="1" x14ac:dyDescent="0.3">
      <c r="A15" s="71">
        <v>44561</v>
      </c>
      <c r="B15" s="53" t="s">
        <v>80</v>
      </c>
      <c r="C15" s="5">
        <v>23</v>
      </c>
      <c r="D15" s="15">
        <v>45.1</v>
      </c>
    </row>
    <row r="16" spans="1:4" s="52" customFormat="1" ht="30" customHeight="1" x14ac:dyDescent="0.3">
      <c r="A16" s="72">
        <v>44561</v>
      </c>
      <c r="B16" s="54" t="s">
        <v>81</v>
      </c>
      <c r="C16" s="44">
        <v>106</v>
      </c>
      <c r="D16" s="44">
        <v>47.1</v>
      </c>
    </row>
    <row r="17" spans="1:4" ht="30" customHeight="1" x14ac:dyDescent="0.3">
      <c r="A17" s="71">
        <v>44926</v>
      </c>
      <c r="B17" s="53" t="s">
        <v>78</v>
      </c>
      <c r="C17" s="5">
        <v>31</v>
      </c>
      <c r="D17" s="15">
        <v>64.599999999999994</v>
      </c>
    </row>
    <row r="18" spans="1:4" ht="30" customHeight="1" x14ac:dyDescent="0.3">
      <c r="A18" s="71">
        <v>44926</v>
      </c>
      <c r="B18" s="53" t="s">
        <v>79</v>
      </c>
      <c r="C18" s="5">
        <v>66</v>
      </c>
      <c r="D18" s="5">
        <v>56.4</v>
      </c>
    </row>
    <row r="19" spans="1:4" ht="30" customHeight="1" x14ac:dyDescent="0.3">
      <c r="A19" s="71">
        <v>44926</v>
      </c>
      <c r="B19" s="53" t="s">
        <v>80</v>
      </c>
      <c r="C19" s="5">
        <v>30</v>
      </c>
      <c r="D19" s="5">
        <v>57.7</v>
      </c>
    </row>
    <row r="20" spans="1:4" s="52" customFormat="1" ht="30" customHeight="1" x14ac:dyDescent="0.3">
      <c r="A20" s="72">
        <v>44926</v>
      </c>
      <c r="B20" s="54" t="s">
        <v>84</v>
      </c>
      <c r="C20" s="44">
        <v>127</v>
      </c>
      <c r="D20" s="44">
        <v>58.5</v>
      </c>
    </row>
    <row r="21" spans="1:4" ht="30" customHeight="1" x14ac:dyDescent="0.3"/>
    <row r="22" spans="1:4" ht="30" customHeight="1" x14ac:dyDescent="0.3"/>
    <row r="23" spans="1:4" ht="30" customHeight="1" x14ac:dyDescent="0.3"/>
    <row r="24" spans="1:4" ht="30" customHeight="1" x14ac:dyDescent="0.3"/>
    <row r="25" spans="1:4" ht="30" customHeight="1" x14ac:dyDescent="0.3"/>
    <row r="26" spans="1:4" ht="30" customHeight="1" x14ac:dyDescent="0.3"/>
    <row r="27" spans="1:4" ht="30" customHeight="1" x14ac:dyDescent="0.3"/>
  </sheetData>
  <autoFilter ref="A4:B4" xr:uid="{042D6C2E-29F7-47A4-8953-FB2D9D53DF53}"/>
  <mergeCells count="1">
    <mergeCell ref="A4:B4"/>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DFC1B-7341-4318-A591-1465B758544B}">
  <sheetPr codeName="Foglio37">
    <tabColor rgb="FFECF6EB"/>
  </sheetPr>
  <dimension ref="A1:L11"/>
  <sheetViews>
    <sheetView workbookViewId="0">
      <pane xSplit="1" ySplit="6" topLeftCell="B7" activePane="bottomRight" state="frozen"/>
      <selection activeCell="D20" sqref="D20"/>
      <selection pane="topRight" activeCell="D20" sqref="D20"/>
      <selection pane="bottomLeft" activeCell="D20" sqref="D20"/>
      <selection pane="bottomRight" activeCell="A7" sqref="A7:A10"/>
    </sheetView>
  </sheetViews>
  <sheetFormatPr defaultRowHeight="18.600000000000001" customHeight="1" x14ac:dyDescent="0.3"/>
  <cols>
    <col min="1" max="1" width="10.88671875" style="6" customWidth="1"/>
    <col min="2" max="2" width="26.33203125" style="6" customWidth="1"/>
    <col min="3" max="12" width="16.21875" style="6" customWidth="1"/>
    <col min="13" max="16384" width="8.88671875" style="6"/>
  </cols>
  <sheetData>
    <row r="1" spans="1:12" ht="18.600000000000001" customHeight="1" x14ac:dyDescent="0.3">
      <c r="A1" s="95" t="s">
        <v>165</v>
      </c>
      <c r="B1" s="3" t="s">
        <v>316</v>
      </c>
    </row>
    <row r="2" spans="1:12" s="124" customFormat="1" ht="18.600000000000001" customHeight="1" x14ac:dyDescent="0.3">
      <c r="B2" s="125" t="s">
        <v>317</v>
      </c>
    </row>
    <row r="4" spans="1:12" ht="30.6" customHeight="1" x14ac:dyDescent="0.3">
      <c r="A4" s="212"/>
      <c r="B4" s="187" t="s">
        <v>157</v>
      </c>
      <c r="C4" s="179" t="s">
        <v>166</v>
      </c>
      <c r="D4" s="191"/>
      <c r="E4" s="191"/>
      <c r="F4" s="191"/>
      <c r="G4" s="191"/>
      <c r="H4" s="191"/>
      <c r="I4" s="191"/>
      <c r="J4" s="191"/>
      <c r="K4" s="191"/>
      <c r="L4" s="96"/>
    </row>
    <row r="5" spans="1:12" ht="30.6" customHeight="1" x14ac:dyDescent="0.3">
      <c r="A5" s="212"/>
      <c r="B5" s="187"/>
      <c r="C5" s="179" t="s">
        <v>167</v>
      </c>
      <c r="D5" s="181"/>
      <c r="E5" s="179" t="s">
        <v>168</v>
      </c>
      <c r="F5" s="182"/>
      <c r="G5" s="179" t="s">
        <v>169</v>
      </c>
      <c r="H5" s="182"/>
      <c r="I5" s="179" t="s">
        <v>170</v>
      </c>
      <c r="J5" s="181"/>
      <c r="K5" s="191" t="s">
        <v>171</v>
      </c>
      <c r="L5" s="181"/>
    </row>
    <row r="6" spans="1:12" ht="30.6" customHeight="1" thickBot="1" x14ac:dyDescent="0.35">
      <c r="A6" s="214"/>
      <c r="B6" s="188"/>
      <c r="C6" s="20" t="s">
        <v>66</v>
      </c>
      <c r="D6" s="22" t="s">
        <v>5</v>
      </c>
      <c r="E6" s="20" t="s">
        <v>66</v>
      </c>
      <c r="F6" s="22" t="s">
        <v>5</v>
      </c>
      <c r="G6" s="20" t="s">
        <v>66</v>
      </c>
      <c r="H6" s="22" t="s">
        <v>5</v>
      </c>
      <c r="I6" s="20" t="s">
        <v>66</v>
      </c>
      <c r="J6" s="22" t="s">
        <v>5</v>
      </c>
      <c r="K6" s="20" t="s">
        <v>66</v>
      </c>
      <c r="L6" s="22" t="s">
        <v>5</v>
      </c>
    </row>
    <row r="7" spans="1:12" ht="18.600000000000001" customHeight="1" x14ac:dyDescent="0.3">
      <c r="A7" s="70">
        <v>43830</v>
      </c>
      <c r="B7" s="86">
        <v>229</v>
      </c>
      <c r="C7" s="9">
        <v>9</v>
      </c>
      <c r="D7" s="12">
        <v>6</v>
      </c>
      <c r="E7" s="9">
        <v>14</v>
      </c>
      <c r="F7" s="13">
        <v>60.9</v>
      </c>
      <c r="G7" s="9">
        <v>0</v>
      </c>
      <c r="H7" s="12">
        <v>0</v>
      </c>
      <c r="I7" s="9">
        <v>1</v>
      </c>
      <c r="J7" s="13">
        <v>14.3</v>
      </c>
      <c r="K7" s="5">
        <v>9</v>
      </c>
      <c r="L7" s="12">
        <v>24.3</v>
      </c>
    </row>
    <row r="8" spans="1:12" ht="18.600000000000001" customHeight="1" x14ac:dyDescent="0.3">
      <c r="A8" s="70">
        <v>44196</v>
      </c>
      <c r="B8" s="27">
        <v>228</v>
      </c>
      <c r="C8" s="9">
        <v>22</v>
      </c>
      <c r="D8" s="12">
        <v>15</v>
      </c>
      <c r="E8" s="9">
        <v>18</v>
      </c>
      <c r="F8" s="12">
        <v>75</v>
      </c>
      <c r="G8" s="9">
        <v>2</v>
      </c>
      <c r="H8" s="12">
        <v>17</v>
      </c>
      <c r="I8" s="9">
        <v>1</v>
      </c>
      <c r="J8" s="13">
        <v>14.3</v>
      </c>
      <c r="K8" s="5">
        <v>20</v>
      </c>
      <c r="L8" s="12">
        <v>50</v>
      </c>
    </row>
    <row r="9" spans="1:12" ht="18.600000000000001" customHeight="1" x14ac:dyDescent="0.3">
      <c r="A9" s="70">
        <v>44561</v>
      </c>
      <c r="B9" s="27">
        <v>225</v>
      </c>
      <c r="C9" s="9">
        <v>54</v>
      </c>
      <c r="D9" s="13">
        <v>37.5</v>
      </c>
      <c r="E9" s="9">
        <v>20</v>
      </c>
      <c r="F9" s="12">
        <v>80</v>
      </c>
      <c r="G9" s="9">
        <v>4</v>
      </c>
      <c r="H9" s="12">
        <v>57.1</v>
      </c>
      <c r="I9" s="9">
        <v>2</v>
      </c>
      <c r="J9" s="13">
        <v>28.6</v>
      </c>
      <c r="K9" s="5">
        <v>26</v>
      </c>
      <c r="L9" s="12">
        <v>61.9</v>
      </c>
    </row>
    <row r="10" spans="1:12" ht="18.600000000000001" customHeight="1" x14ac:dyDescent="0.3">
      <c r="A10" s="70">
        <v>44926</v>
      </c>
      <c r="B10" s="27">
        <v>217</v>
      </c>
      <c r="C10" s="9">
        <v>64</v>
      </c>
      <c r="D10" s="13">
        <v>46.7</v>
      </c>
      <c r="E10" s="9">
        <v>22</v>
      </c>
      <c r="F10" s="12">
        <v>88</v>
      </c>
      <c r="G10" s="9">
        <v>6</v>
      </c>
      <c r="H10" s="12">
        <v>100</v>
      </c>
      <c r="I10" s="9">
        <v>5</v>
      </c>
      <c r="J10" s="13">
        <v>62.5</v>
      </c>
      <c r="K10" s="5">
        <v>30</v>
      </c>
      <c r="L10" s="12">
        <v>73.2</v>
      </c>
    </row>
    <row r="11" spans="1:12" ht="18.600000000000001" customHeight="1" x14ac:dyDescent="0.3">
      <c r="E11" s="5"/>
      <c r="F11" s="5"/>
    </row>
  </sheetData>
  <autoFilter ref="A6" xr:uid="{FB2C1122-6B0D-4295-9858-63A3BFC8B58F}"/>
  <mergeCells count="8">
    <mergeCell ref="A4:A6"/>
    <mergeCell ref="B4:B6"/>
    <mergeCell ref="C4:K4"/>
    <mergeCell ref="C5:D5"/>
    <mergeCell ref="E5:F5"/>
    <mergeCell ref="G5:H5"/>
    <mergeCell ref="I5:J5"/>
    <mergeCell ref="K5:L5"/>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44D94-0D62-4357-83CE-CFFFB2CCDBA4}">
  <sheetPr codeName="Foglio39">
    <tabColor rgb="FFECF6EB"/>
  </sheetPr>
  <dimension ref="A1:F10"/>
  <sheetViews>
    <sheetView workbookViewId="0">
      <pane xSplit="1" ySplit="5" topLeftCell="B6" activePane="bottomRight" state="frozen"/>
      <selection activeCell="D20" sqref="D20"/>
      <selection pane="topRight" activeCell="D20" sqref="D20"/>
      <selection pane="bottomLeft" activeCell="D20" sqref="D20"/>
      <selection pane="bottomRight" activeCell="B3" sqref="B3"/>
    </sheetView>
  </sheetViews>
  <sheetFormatPr defaultRowHeight="18.600000000000001" customHeight="1" x14ac:dyDescent="0.3"/>
  <cols>
    <col min="1" max="1" width="10.88671875" style="6" customWidth="1"/>
    <col min="2" max="2" width="28" style="6" customWidth="1"/>
    <col min="3" max="3" width="22.5546875" style="6" customWidth="1"/>
    <col min="4" max="4" width="18.88671875" style="6" customWidth="1"/>
    <col min="5" max="5" width="20.109375" style="6" customWidth="1"/>
    <col min="6" max="6" width="40.109375" style="6" customWidth="1"/>
    <col min="7" max="16384" width="8.88671875" style="6"/>
  </cols>
  <sheetData>
    <row r="1" spans="1:6" ht="18.600000000000001" customHeight="1" x14ac:dyDescent="0.3">
      <c r="A1" s="95" t="s">
        <v>172</v>
      </c>
      <c r="B1" s="3" t="s">
        <v>322</v>
      </c>
    </row>
    <row r="2" spans="1:6" s="124" customFormat="1" ht="18.600000000000001" customHeight="1" x14ac:dyDescent="0.3">
      <c r="B2" s="125" t="s">
        <v>323</v>
      </c>
    </row>
    <row r="4" spans="1:6" ht="29.4" customHeight="1" x14ac:dyDescent="0.3">
      <c r="A4" s="212"/>
      <c r="B4" s="187" t="s">
        <v>157</v>
      </c>
      <c r="C4" s="179" t="s">
        <v>173</v>
      </c>
      <c r="D4" s="191"/>
      <c r="E4" s="182"/>
      <c r="F4" s="228" t="s">
        <v>174</v>
      </c>
    </row>
    <row r="5" spans="1:6" ht="29.4" customHeight="1" thickBot="1" x14ac:dyDescent="0.35">
      <c r="A5" s="214"/>
      <c r="B5" s="188"/>
      <c r="C5" s="20" t="s">
        <v>175</v>
      </c>
      <c r="D5" s="21" t="s">
        <v>176</v>
      </c>
      <c r="E5" s="22" t="s">
        <v>177</v>
      </c>
      <c r="F5" s="229"/>
    </row>
    <row r="6" spans="1:6" ht="18.600000000000001" customHeight="1" x14ac:dyDescent="0.3">
      <c r="A6" s="70">
        <v>43830</v>
      </c>
      <c r="B6" s="86">
        <v>24</v>
      </c>
      <c r="C6" s="97">
        <v>14.2</v>
      </c>
      <c r="D6" s="15">
        <v>5</v>
      </c>
      <c r="E6" s="12">
        <v>35</v>
      </c>
      <c r="F6" s="98">
        <v>2</v>
      </c>
    </row>
    <row r="7" spans="1:6" ht="18.600000000000001" customHeight="1" x14ac:dyDescent="0.3">
      <c r="A7" s="70">
        <v>44196</v>
      </c>
      <c r="B7" s="86">
        <v>37</v>
      </c>
      <c r="C7" s="97">
        <v>17</v>
      </c>
      <c r="D7" s="15">
        <v>4</v>
      </c>
      <c r="E7" s="12">
        <v>40</v>
      </c>
      <c r="F7" s="98">
        <v>5</v>
      </c>
    </row>
    <row r="8" spans="1:6" ht="18.600000000000001" customHeight="1" x14ac:dyDescent="0.3">
      <c r="A8" s="70">
        <v>44561</v>
      </c>
      <c r="B8" s="27">
        <v>69</v>
      </c>
      <c r="C8" s="97">
        <v>20.2</v>
      </c>
      <c r="D8" s="15">
        <v>5</v>
      </c>
      <c r="E8" s="12">
        <v>50</v>
      </c>
      <c r="F8" s="98">
        <v>5</v>
      </c>
    </row>
    <row r="9" spans="1:6" ht="18.600000000000001" customHeight="1" x14ac:dyDescent="0.3">
      <c r="A9" s="70">
        <v>44926</v>
      </c>
      <c r="B9" s="27">
        <v>81</v>
      </c>
      <c r="C9" s="97">
        <v>20.8</v>
      </c>
      <c r="D9" s="15">
        <v>5</v>
      </c>
      <c r="E9" s="12">
        <v>60</v>
      </c>
      <c r="F9" s="98">
        <v>4</v>
      </c>
    </row>
    <row r="10" spans="1:6" ht="18.600000000000001" customHeight="1" x14ac:dyDescent="0.3">
      <c r="F10" s="5"/>
    </row>
  </sheetData>
  <autoFilter ref="A5" xr:uid="{1D24891C-1C8E-4E64-8833-C1628E054519}"/>
  <mergeCells count="4">
    <mergeCell ref="A4:A5"/>
    <mergeCell ref="B4:B5"/>
    <mergeCell ref="C4:E4"/>
    <mergeCell ref="F4:F5"/>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273F6-1904-4B94-B1C9-B4E61CF40B54}">
  <sheetPr codeName="Foglio40">
    <tabColor rgb="FFECF6EB"/>
  </sheetPr>
  <dimension ref="A1:O9"/>
  <sheetViews>
    <sheetView workbookViewId="0">
      <pane xSplit="1" ySplit="5" topLeftCell="B6" activePane="bottomRight" state="frozen"/>
      <selection activeCell="D20" sqref="D20"/>
      <selection pane="topRight" activeCell="D20" sqref="D20"/>
      <selection pane="bottomLeft" activeCell="D20" sqref="D20"/>
      <selection pane="bottomRight" activeCell="F9" sqref="F9"/>
    </sheetView>
  </sheetViews>
  <sheetFormatPr defaultRowHeight="18.600000000000001" customHeight="1" x14ac:dyDescent="0.3"/>
  <cols>
    <col min="1" max="1" width="10.88671875" style="6" customWidth="1"/>
    <col min="2" max="2" width="29.6640625" style="6" customWidth="1"/>
    <col min="3" max="15" width="19.44140625" style="6" customWidth="1"/>
    <col min="16" max="16384" width="8.88671875" style="6"/>
  </cols>
  <sheetData>
    <row r="1" spans="1:15" ht="18.600000000000001" customHeight="1" x14ac:dyDescent="0.3">
      <c r="A1" s="95" t="s">
        <v>178</v>
      </c>
      <c r="B1" s="3" t="s">
        <v>324</v>
      </c>
    </row>
    <row r="2" spans="1:15" s="124" customFormat="1" ht="18.600000000000001" customHeight="1" x14ac:dyDescent="0.3">
      <c r="B2" s="125" t="s">
        <v>325</v>
      </c>
    </row>
    <row r="4" spans="1:15" ht="30" customHeight="1" x14ac:dyDescent="0.3">
      <c r="A4" s="7"/>
      <c r="B4" s="187" t="s">
        <v>179</v>
      </c>
      <c r="C4" s="179" t="s">
        <v>180</v>
      </c>
      <c r="D4" s="191"/>
      <c r="E4" s="191"/>
      <c r="F4" s="191"/>
      <c r="G4" s="191"/>
      <c r="H4" s="191"/>
      <c r="I4" s="191"/>
      <c r="J4" s="191"/>
      <c r="K4" s="191"/>
      <c r="L4" s="191"/>
      <c r="M4" s="191"/>
      <c r="N4" s="191"/>
      <c r="O4" s="191"/>
    </row>
    <row r="5" spans="1:15" s="77" customFormat="1" ht="58.2" customHeight="1" thickBot="1" x14ac:dyDescent="0.35">
      <c r="A5" s="99"/>
      <c r="B5" s="188"/>
      <c r="C5" s="48" t="s">
        <v>181</v>
      </c>
      <c r="D5" s="48" t="s">
        <v>182</v>
      </c>
      <c r="E5" s="48" t="s">
        <v>183</v>
      </c>
      <c r="F5" s="48" t="s">
        <v>184</v>
      </c>
      <c r="G5" s="48" t="s">
        <v>185</v>
      </c>
      <c r="H5" s="48" t="s">
        <v>186</v>
      </c>
      <c r="I5" s="48" t="s">
        <v>318</v>
      </c>
      <c r="J5" s="48" t="s">
        <v>187</v>
      </c>
      <c r="K5" s="48" t="s">
        <v>188</v>
      </c>
      <c r="L5" s="48" t="s">
        <v>320</v>
      </c>
      <c r="M5" s="48" t="s">
        <v>319</v>
      </c>
      <c r="N5" s="48" t="s">
        <v>321</v>
      </c>
      <c r="O5" s="48" t="s">
        <v>189</v>
      </c>
    </row>
    <row r="6" spans="1:15" ht="18.600000000000001" customHeight="1" x14ac:dyDescent="0.3">
      <c r="A6" s="70">
        <v>43830</v>
      </c>
      <c r="B6" s="86">
        <v>32</v>
      </c>
      <c r="C6" s="5">
        <v>11</v>
      </c>
      <c r="D6" s="5">
        <v>5</v>
      </c>
      <c r="E6" s="5">
        <v>8</v>
      </c>
      <c r="F6" s="5">
        <v>1</v>
      </c>
      <c r="G6" s="5">
        <v>2</v>
      </c>
      <c r="H6" s="5">
        <v>1</v>
      </c>
      <c r="I6" s="5">
        <v>2</v>
      </c>
      <c r="J6" s="133" t="s">
        <v>296</v>
      </c>
      <c r="K6" s="5">
        <v>1</v>
      </c>
      <c r="L6" s="5">
        <v>1</v>
      </c>
      <c r="M6" s="133" t="s">
        <v>296</v>
      </c>
      <c r="N6" s="133" t="s">
        <v>296</v>
      </c>
      <c r="O6" s="133" t="s">
        <v>296</v>
      </c>
    </row>
    <row r="7" spans="1:15" ht="18.600000000000001" customHeight="1" x14ac:dyDescent="0.3">
      <c r="A7" s="70">
        <v>44196</v>
      </c>
      <c r="B7" s="86">
        <v>53</v>
      </c>
      <c r="C7" s="5">
        <v>20</v>
      </c>
      <c r="D7" s="5">
        <v>14</v>
      </c>
      <c r="E7" s="5">
        <v>10</v>
      </c>
      <c r="F7" s="5">
        <v>3</v>
      </c>
      <c r="G7" s="5">
        <v>2</v>
      </c>
      <c r="H7" s="5">
        <v>2</v>
      </c>
      <c r="I7" s="5">
        <v>1</v>
      </c>
      <c r="J7" s="5">
        <v>1</v>
      </c>
      <c r="K7" s="133" t="s">
        <v>296</v>
      </c>
      <c r="L7" s="133" t="s">
        <v>296</v>
      </c>
      <c r="M7" s="133" t="s">
        <v>296</v>
      </c>
      <c r="N7" s="133" t="s">
        <v>296</v>
      </c>
      <c r="O7" s="5"/>
    </row>
    <row r="8" spans="1:15" ht="18.600000000000001" customHeight="1" x14ac:dyDescent="0.3">
      <c r="A8" s="70">
        <v>44561</v>
      </c>
      <c r="B8" s="86">
        <v>97</v>
      </c>
      <c r="C8" s="5">
        <v>29</v>
      </c>
      <c r="D8" s="5">
        <v>21</v>
      </c>
      <c r="E8" s="5">
        <v>14</v>
      </c>
      <c r="F8" s="5">
        <v>2</v>
      </c>
      <c r="G8" s="5">
        <v>7</v>
      </c>
      <c r="H8" s="5">
        <v>3</v>
      </c>
      <c r="I8" s="5">
        <v>2</v>
      </c>
      <c r="J8" s="5">
        <v>1</v>
      </c>
      <c r="K8" s="5">
        <v>5</v>
      </c>
      <c r="L8" s="5">
        <v>4</v>
      </c>
      <c r="M8" s="133" t="s">
        <v>296</v>
      </c>
      <c r="N8" s="133" t="s">
        <v>296</v>
      </c>
      <c r="O8" s="5">
        <v>9</v>
      </c>
    </row>
    <row r="9" spans="1:15" ht="18.600000000000001" customHeight="1" x14ac:dyDescent="0.3">
      <c r="A9" s="70">
        <v>44926</v>
      </c>
      <c r="B9" s="86">
        <v>111</v>
      </c>
      <c r="C9" s="5">
        <v>23</v>
      </c>
      <c r="D9" s="5">
        <v>24</v>
      </c>
      <c r="E9" s="5">
        <v>17</v>
      </c>
      <c r="F9" s="133" t="s">
        <v>296</v>
      </c>
      <c r="G9" s="5">
        <v>7</v>
      </c>
      <c r="H9" s="5">
        <v>3</v>
      </c>
      <c r="I9" s="5">
        <v>8</v>
      </c>
      <c r="J9" s="5">
        <v>4</v>
      </c>
      <c r="K9" s="5">
        <v>5</v>
      </c>
      <c r="L9" s="5">
        <v>2</v>
      </c>
      <c r="M9" s="5">
        <v>3</v>
      </c>
      <c r="N9" s="5">
        <v>1</v>
      </c>
      <c r="O9" s="5">
        <v>14</v>
      </c>
    </row>
  </sheetData>
  <autoFilter ref="A5" xr:uid="{D1FD5BBA-929F-4334-AEA4-5CE5187CFDCF}"/>
  <mergeCells count="2">
    <mergeCell ref="B4:B5"/>
    <mergeCell ref="C4:O4"/>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C3A9-E457-41CD-B76A-369EC7D4E83A}">
  <sheetPr codeName="Foglio41">
    <tabColor rgb="FFECF6EB"/>
  </sheetPr>
  <dimension ref="A1:J8"/>
  <sheetViews>
    <sheetView workbookViewId="0">
      <pane xSplit="1" ySplit="4" topLeftCell="B5" activePane="bottomRight" state="frozen"/>
      <selection activeCell="D20" sqref="D20"/>
      <selection pane="topRight" activeCell="D20" sqref="D20"/>
      <selection pane="bottomLeft" activeCell="D20" sqref="D20"/>
      <selection pane="bottomRight" activeCell="F5" sqref="F5"/>
    </sheetView>
  </sheetViews>
  <sheetFormatPr defaultRowHeight="18.600000000000001" customHeight="1" x14ac:dyDescent="0.3"/>
  <cols>
    <col min="1" max="1" width="10.88671875" style="5" customWidth="1"/>
    <col min="2" max="2" width="19.6640625" style="6" customWidth="1"/>
    <col min="3" max="6" width="27.21875" style="6" customWidth="1"/>
    <col min="7" max="8" width="35.44140625" style="6" customWidth="1"/>
    <col min="9" max="10" width="27.21875" style="6" customWidth="1"/>
    <col min="11" max="16384" width="8.88671875" style="6"/>
  </cols>
  <sheetData>
    <row r="1" spans="1:10" ht="18.600000000000001" customHeight="1" x14ac:dyDescent="0.3">
      <c r="A1" s="3" t="s">
        <v>190</v>
      </c>
      <c r="B1" s="3" t="s">
        <v>326</v>
      </c>
    </row>
    <row r="2" spans="1:10" s="124" customFormat="1" ht="18.600000000000001" customHeight="1" x14ac:dyDescent="0.3">
      <c r="A2" s="125"/>
      <c r="B2" s="125" t="s">
        <v>327</v>
      </c>
    </row>
    <row r="3" spans="1:10" ht="18.600000000000001" customHeight="1" thickBot="1" x14ac:dyDescent="0.35">
      <c r="A3" s="6"/>
      <c r="C3" s="100"/>
    </row>
    <row r="4" spans="1:10" ht="39.6" customHeight="1" thickBot="1" x14ac:dyDescent="0.35">
      <c r="A4" s="69"/>
      <c r="B4" s="68" t="s">
        <v>191</v>
      </c>
      <c r="C4" s="48" t="s">
        <v>192</v>
      </c>
      <c r="D4" s="48" t="s">
        <v>193</v>
      </c>
      <c r="E4" s="48" t="s">
        <v>194</v>
      </c>
      <c r="F4" s="48" t="s">
        <v>42</v>
      </c>
      <c r="G4" s="48" t="s">
        <v>332</v>
      </c>
      <c r="H4" s="48" t="s">
        <v>196</v>
      </c>
      <c r="I4" s="48" t="s">
        <v>197</v>
      </c>
      <c r="J4" s="101" t="s">
        <v>189</v>
      </c>
    </row>
    <row r="5" spans="1:10" ht="18.600000000000001" customHeight="1" x14ac:dyDescent="0.3">
      <c r="A5" s="70">
        <v>43830</v>
      </c>
      <c r="B5" s="28">
        <v>29</v>
      </c>
      <c r="C5" s="5">
        <v>9</v>
      </c>
      <c r="D5" s="5">
        <v>7</v>
      </c>
      <c r="E5" s="5">
        <v>9</v>
      </c>
      <c r="F5" s="133" t="s">
        <v>296</v>
      </c>
      <c r="G5" s="133" t="s">
        <v>296</v>
      </c>
      <c r="H5" s="133" t="s">
        <v>296</v>
      </c>
      <c r="I5" s="133" t="s">
        <v>296</v>
      </c>
      <c r="J5" s="13">
        <v>4</v>
      </c>
    </row>
    <row r="6" spans="1:10" ht="18.600000000000001" customHeight="1" x14ac:dyDescent="0.3">
      <c r="A6" s="70">
        <v>44196</v>
      </c>
      <c r="B6" s="28">
        <v>53</v>
      </c>
      <c r="C6" s="5">
        <v>21</v>
      </c>
      <c r="D6" s="5">
        <v>13</v>
      </c>
      <c r="E6" s="5">
        <v>9</v>
      </c>
      <c r="F6" s="5">
        <v>4</v>
      </c>
      <c r="G6" s="5">
        <v>4</v>
      </c>
      <c r="H6" s="5">
        <v>2</v>
      </c>
      <c r="I6" s="133" t="s">
        <v>296</v>
      </c>
      <c r="J6" s="234" t="s">
        <v>296</v>
      </c>
    </row>
    <row r="7" spans="1:10" ht="18.600000000000001" customHeight="1" x14ac:dyDescent="0.3">
      <c r="A7" s="70">
        <v>44561</v>
      </c>
      <c r="B7" s="28">
        <v>61</v>
      </c>
      <c r="C7" s="5">
        <v>44</v>
      </c>
      <c r="D7" s="5">
        <v>16</v>
      </c>
      <c r="E7" s="5">
        <v>17</v>
      </c>
      <c r="F7" s="5">
        <v>10</v>
      </c>
      <c r="G7" s="5">
        <v>11</v>
      </c>
      <c r="H7" s="5">
        <v>4</v>
      </c>
      <c r="I7" s="5">
        <v>3</v>
      </c>
      <c r="J7" s="234" t="s">
        <v>296</v>
      </c>
    </row>
    <row r="8" spans="1:10" ht="18.600000000000001" customHeight="1" x14ac:dyDescent="0.3">
      <c r="A8" s="70">
        <v>44926</v>
      </c>
      <c r="B8" s="28">
        <v>62</v>
      </c>
      <c r="C8" s="5">
        <v>43</v>
      </c>
      <c r="D8" s="5">
        <v>18</v>
      </c>
      <c r="E8" s="5">
        <v>23</v>
      </c>
      <c r="F8" s="5">
        <v>8</v>
      </c>
      <c r="G8" s="5">
        <v>6</v>
      </c>
      <c r="H8" s="5">
        <v>6</v>
      </c>
      <c r="I8" s="5">
        <v>6</v>
      </c>
      <c r="J8" s="234" t="s">
        <v>296</v>
      </c>
    </row>
  </sheetData>
  <autoFilter ref="A4:A7" xr:uid="{CB86B5DD-2C30-4FE5-B0B8-21595A742432}"/>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E5EAEE"/>
  </sheetPr>
  <dimension ref="A1:P10"/>
  <sheetViews>
    <sheetView workbookViewId="0">
      <pane xSplit="1" ySplit="5" topLeftCell="B6" activePane="bottomRight" state="frozen"/>
      <selection activeCell="D11" sqref="D11"/>
      <selection pane="topRight" activeCell="D11" sqref="D11"/>
      <selection pane="bottomLeft" activeCell="D11" sqref="D11"/>
      <selection pane="bottomRight" activeCell="A3" sqref="A3"/>
    </sheetView>
  </sheetViews>
  <sheetFormatPr defaultRowHeight="18.600000000000001" customHeight="1" x14ac:dyDescent="0.3"/>
  <cols>
    <col min="1" max="1" width="11.21875" style="6" customWidth="1"/>
    <col min="2" max="2" width="28" style="6" customWidth="1"/>
    <col min="3" max="6" width="17.21875" style="6" customWidth="1"/>
    <col min="7" max="16" width="19.77734375" style="6" customWidth="1"/>
    <col min="17" max="16384" width="8.88671875" style="6"/>
  </cols>
  <sheetData>
    <row r="1" spans="1:16" ht="18.600000000000001" customHeight="1" x14ac:dyDescent="0.3">
      <c r="A1" s="3" t="s">
        <v>7</v>
      </c>
      <c r="B1" s="3" t="s">
        <v>58</v>
      </c>
    </row>
    <row r="2" spans="1:16" s="124" customFormat="1" ht="18.600000000000001" customHeight="1" x14ac:dyDescent="0.3">
      <c r="B2" s="125" t="s">
        <v>59</v>
      </c>
    </row>
    <row r="4" spans="1:16" ht="59.4" customHeight="1" x14ac:dyDescent="0.3">
      <c r="A4" s="7"/>
      <c r="B4" s="177" t="s">
        <v>75</v>
      </c>
      <c r="C4" s="184" t="s">
        <v>61</v>
      </c>
      <c r="D4" s="186"/>
      <c r="E4" s="184" t="s">
        <v>62</v>
      </c>
      <c r="F4" s="185"/>
      <c r="G4" s="179" t="s">
        <v>8</v>
      </c>
      <c r="H4" s="182"/>
      <c r="I4" s="179" t="s">
        <v>10</v>
      </c>
      <c r="J4" s="182"/>
      <c r="K4" s="179" t="s">
        <v>11</v>
      </c>
      <c r="L4" s="182"/>
      <c r="M4" s="179" t="s">
        <v>12</v>
      </c>
      <c r="N4" s="182"/>
      <c r="O4" s="179" t="s">
        <v>278</v>
      </c>
      <c r="P4" s="182"/>
    </row>
    <row r="5" spans="1:16" ht="35.4" customHeight="1" thickBot="1" x14ac:dyDescent="0.35">
      <c r="A5" s="17"/>
      <c r="B5" s="183"/>
      <c r="C5" s="34" t="s">
        <v>66</v>
      </c>
      <c r="D5" s="35" t="s">
        <v>5</v>
      </c>
      <c r="E5" s="34" t="s">
        <v>66</v>
      </c>
      <c r="F5" s="36" t="s">
        <v>5</v>
      </c>
      <c r="G5" s="21" t="s">
        <v>66</v>
      </c>
      <c r="H5" s="22" t="s">
        <v>5</v>
      </c>
      <c r="I5" s="21" t="s">
        <v>66</v>
      </c>
      <c r="J5" s="22" t="s">
        <v>5</v>
      </c>
      <c r="K5" s="21" t="s">
        <v>66</v>
      </c>
      <c r="L5" s="22" t="s">
        <v>5</v>
      </c>
      <c r="M5" s="21" t="s">
        <v>66</v>
      </c>
      <c r="N5" s="22" t="s">
        <v>5</v>
      </c>
      <c r="O5" s="21" t="s">
        <v>66</v>
      </c>
      <c r="P5" s="22" t="s">
        <v>5</v>
      </c>
    </row>
    <row r="6" spans="1:16" ht="18.600000000000001" customHeight="1" x14ac:dyDescent="0.3">
      <c r="A6" s="70">
        <v>43465</v>
      </c>
      <c r="B6" s="32">
        <v>151</v>
      </c>
      <c r="C6" s="33" t="s">
        <v>13</v>
      </c>
      <c r="D6" s="30" t="s">
        <v>13</v>
      </c>
      <c r="E6" s="29" t="s">
        <v>13</v>
      </c>
      <c r="F6" s="30" t="s">
        <v>13</v>
      </c>
      <c r="G6" s="5">
        <v>139</v>
      </c>
      <c r="H6" s="13">
        <v>92.1</v>
      </c>
      <c r="I6" s="5">
        <v>3</v>
      </c>
      <c r="J6" s="12">
        <v>2</v>
      </c>
      <c r="K6" s="9">
        <v>6</v>
      </c>
      <c r="L6" s="15">
        <v>4</v>
      </c>
      <c r="M6" s="9">
        <v>1</v>
      </c>
      <c r="N6" s="13">
        <v>0.7</v>
      </c>
      <c r="O6" s="9">
        <v>2</v>
      </c>
      <c r="P6" s="13">
        <v>1.3</v>
      </c>
    </row>
    <row r="7" spans="1:16" ht="18.600000000000001" customHeight="1" x14ac:dyDescent="0.3">
      <c r="A7" s="70">
        <v>43830</v>
      </c>
      <c r="B7" s="32">
        <v>151</v>
      </c>
      <c r="C7" s="33" t="s">
        <v>13</v>
      </c>
      <c r="D7" s="30" t="s">
        <v>13</v>
      </c>
      <c r="E7" s="29" t="s">
        <v>13</v>
      </c>
      <c r="F7" s="30" t="s">
        <v>13</v>
      </c>
      <c r="G7" s="5">
        <v>137</v>
      </c>
      <c r="H7" s="13">
        <v>90.7</v>
      </c>
      <c r="I7" s="5">
        <v>3</v>
      </c>
      <c r="J7" s="12">
        <v>2</v>
      </c>
      <c r="K7" s="9">
        <v>8</v>
      </c>
      <c r="L7" s="5">
        <v>5.3</v>
      </c>
      <c r="M7" s="9">
        <v>1</v>
      </c>
      <c r="N7" s="13">
        <v>0.7</v>
      </c>
      <c r="O7" s="9">
        <v>2</v>
      </c>
      <c r="P7" s="13">
        <v>1.3</v>
      </c>
    </row>
    <row r="8" spans="1:16" ht="18.600000000000001" customHeight="1" x14ac:dyDescent="0.3">
      <c r="A8" s="70">
        <v>44196</v>
      </c>
      <c r="B8" s="32">
        <v>151</v>
      </c>
      <c r="C8" s="33">
        <v>33</v>
      </c>
      <c r="D8" s="31">
        <v>21.9</v>
      </c>
      <c r="E8" s="29">
        <v>118</v>
      </c>
      <c r="F8" s="30">
        <v>78.099999999999994</v>
      </c>
      <c r="G8" s="5">
        <v>137</v>
      </c>
      <c r="H8" s="13">
        <v>90.7</v>
      </c>
      <c r="I8" s="5">
        <v>3</v>
      </c>
      <c r="J8" s="12">
        <v>2</v>
      </c>
      <c r="K8" s="9">
        <v>8</v>
      </c>
      <c r="L8" s="5">
        <v>5.3</v>
      </c>
      <c r="M8" s="9">
        <v>1</v>
      </c>
      <c r="N8" s="13">
        <v>0.7</v>
      </c>
      <c r="O8" s="9">
        <v>2</v>
      </c>
      <c r="P8" s="13">
        <v>1.3</v>
      </c>
    </row>
    <row r="9" spans="1:16" ht="18.600000000000001" customHeight="1" x14ac:dyDescent="0.3">
      <c r="A9" s="70">
        <v>44561</v>
      </c>
      <c r="B9" s="32">
        <v>151</v>
      </c>
      <c r="C9" s="33">
        <v>34</v>
      </c>
      <c r="D9" s="30">
        <v>22.5</v>
      </c>
      <c r="E9" s="29">
        <v>117</v>
      </c>
      <c r="F9" s="30">
        <v>77.5</v>
      </c>
      <c r="G9" s="5">
        <v>134</v>
      </c>
      <c r="H9" s="5">
        <v>88.7</v>
      </c>
      <c r="I9" s="9">
        <v>2</v>
      </c>
      <c r="J9" s="5">
        <v>1.3</v>
      </c>
      <c r="K9" s="9">
        <v>12</v>
      </c>
      <c r="L9" s="5">
        <v>7.9</v>
      </c>
      <c r="M9" s="9">
        <v>1</v>
      </c>
      <c r="N9" s="5">
        <v>0.7</v>
      </c>
      <c r="O9" s="9">
        <v>2</v>
      </c>
      <c r="P9" s="13">
        <v>1.3</v>
      </c>
    </row>
    <row r="10" spans="1:16" ht="18.600000000000001" customHeight="1" x14ac:dyDescent="0.3">
      <c r="A10" s="70">
        <v>44926</v>
      </c>
      <c r="B10" s="129">
        <v>148</v>
      </c>
      <c r="C10" s="33">
        <v>30</v>
      </c>
      <c r="D10" s="30">
        <v>20.3</v>
      </c>
      <c r="E10" s="29">
        <v>118</v>
      </c>
      <c r="F10" s="30">
        <v>79.7</v>
      </c>
      <c r="G10" s="5">
        <v>130</v>
      </c>
      <c r="H10" s="5">
        <v>87.8</v>
      </c>
      <c r="I10" s="9">
        <v>3</v>
      </c>
      <c r="J10" s="5">
        <v>2</v>
      </c>
      <c r="K10" s="9">
        <v>13</v>
      </c>
      <c r="L10" s="5">
        <v>8.8000000000000007</v>
      </c>
      <c r="M10" s="9">
        <v>0</v>
      </c>
      <c r="N10" s="5">
        <v>0</v>
      </c>
      <c r="O10" s="9">
        <v>2</v>
      </c>
      <c r="P10" s="13">
        <v>1.4</v>
      </c>
    </row>
  </sheetData>
  <autoFilter ref="A5" xr:uid="{C7B15D89-33A4-4F7C-83FC-4521C05C9AB2}"/>
  <mergeCells count="8">
    <mergeCell ref="M4:N4"/>
    <mergeCell ref="O4:P4"/>
    <mergeCell ref="G4:H4"/>
    <mergeCell ref="B4:B5"/>
    <mergeCell ref="E4:F4"/>
    <mergeCell ref="C4:D4"/>
    <mergeCell ref="I4:J4"/>
    <mergeCell ref="K4:L4"/>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4C37-1E63-4AA5-A50C-D98DE2C11A58}">
  <sheetPr codeName="Foglio42">
    <tabColor rgb="FFECF6EB"/>
  </sheetPr>
  <dimension ref="A1:L8"/>
  <sheetViews>
    <sheetView workbookViewId="0">
      <pane xSplit="1" ySplit="4" topLeftCell="E5" activePane="bottomRight" state="frozen"/>
      <selection activeCell="D20" sqref="D20"/>
      <selection pane="topRight" activeCell="D20" sqref="D20"/>
      <selection pane="bottomLeft" activeCell="D20" sqref="D20"/>
      <selection pane="bottomRight" activeCell="H4" sqref="H4"/>
    </sheetView>
  </sheetViews>
  <sheetFormatPr defaultRowHeight="18.600000000000001" customHeight="1" x14ac:dyDescent="0.3"/>
  <cols>
    <col min="1" max="1" width="10.88671875" style="6" customWidth="1"/>
    <col min="2" max="2" width="20.6640625" style="6" customWidth="1"/>
    <col min="3" max="3" width="24.44140625" style="6" customWidth="1"/>
    <col min="4" max="4" width="30.6640625" style="6" customWidth="1"/>
    <col min="5" max="6" width="24.44140625" style="6" customWidth="1"/>
    <col min="7" max="7" width="32.33203125" style="6" customWidth="1"/>
    <col min="8" max="12" width="24.44140625" style="6" customWidth="1"/>
    <col min="13" max="16384" width="8.88671875" style="6"/>
  </cols>
  <sheetData>
    <row r="1" spans="1:12" ht="18.600000000000001" customHeight="1" x14ac:dyDescent="0.3">
      <c r="A1" s="3" t="s">
        <v>198</v>
      </c>
      <c r="B1" s="3" t="s">
        <v>328</v>
      </c>
    </row>
    <row r="2" spans="1:12" s="124" customFormat="1" ht="18.600000000000001" customHeight="1" x14ac:dyDescent="0.3">
      <c r="A2" s="125"/>
      <c r="B2" s="125" t="s">
        <v>329</v>
      </c>
    </row>
    <row r="4" spans="1:12" ht="39.6" customHeight="1" thickBot="1" x14ac:dyDescent="0.35">
      <c r="A4" s="69"/>
      <c r="B4" s="68" t="s">
        <v>191</v>
      </c>
      <c r="C4" s="102" t="s">
        <v>199</v>
      </c>
      <c r="D4" s="48" t="s">
        <v>200</v>
      </c>
      <c r="E4" s="48" t="s">
        <v>201</v>
      </c>
      <c r="F4" s="48" t="s">
        <v>202</v>
      </c>
      <c r="G4" s="48" t="s">
        <v>333</v>
      </c>
      <c r="H4" s="48" t="s">
        <v>334</v>
      </c>
      <c r="I4" s="48" t="s">
        <v>182</v>
      </c>
      <c r="J4" s="48" t="s">
        <v>203</v>
      </c>
      <c r="K4" s="48" t="s">
        <v>335</v>
      </c>
      <c r="L4" s="101" t="s">
        <v>189</v>
      </c>
    </row>
    <row r="5" spans="1:12" ht="18.600000000000001" customHeight="1" x14ac:dyDescent="0.3">
      <c r="A5" s="70">
        <v>43830</v>
      </c>
      <c r="B5" s="28">
        <v>11</v>
      </c>
      <c r="C5" s="5">
        <v>3</v>
      </c>
      <c r="D5" s="133" t="s">
        <v>296</v>
      </c>
      <c r="E5" s="133" t="s">
        <v>296</v>
      </c>
      <c r="F5" s="133" t="s">
        <v>296</v>
      </c>
      <c r="G5" s="133" t="s">
        <v>296</v>
      </c>
      <c r="H5" s="133" t="s">
        <v>296</v>
      </c>
      <c r="I5" s="5">
        <v>4</v>
      </c>
      <c r="J5" s="133" t="s">
        <v>296</v>
      </c>
      <c r="K5" s="133" t="s">
        <v>296</v>
      </c>
      <c r="L5" s="13">
        <v>4</v>
      </c>
    </row>
    <row r="6" spans="1:12" ht="18.600000000000001" customHeight="1" x14ac:dyDescent="0.3">
      <c r="A6" s="70">
        <v>44196</v>
      </c>
      <c r="B6" s="28">
        <v>24</v>
      </c>
      <c r="C6" s="5">
        <v>10</v>
      </c>
      <c r="D6" s="5">
        <v>5</v>
      </c>
      <c r="E6" s="5">
        <v>2</v>
      </c>
      <c r="F6" s="133" t="s">
        <v>296</v>
      </c>
      <c r="G6" s="133" t="s">
        <v>296</v>
      </c>
      <c r="H6" s="133" t="s">
        <v>296</v>
      </c>
      <c r="I6" s="133" t="s">
        <v>296</v>
      </c>
      <c r="J6" s="133" t="s">
        <v>296</v>
      </c>
      <c r="K6" s="133" t="s">
        <v>296</v>
      </c>
      <c r="L6" s="13">
        <v>7</v>
      </c>
    </row>
    <row r="7" spans="1:12" ht="18.600000000000001" customHeight="1" x14ac:dyDescent="0.3">
      <c r="A7" s="70">
        <v>44561</v>
      </c>
      <c r="B7" s="28">
        <v>29</v>
      </c>
      <c r="C7" s="5">
        <v>12</v>
      </c>
      <c r="D7" s="5">
        <v>9</v>
      </c>
      <c r="E7" s="133" t="s">
        <v>296</v>
      </c>
      <c r="F7" s="5">
        <v>7</v>
      </c>
      <c r="G7" s="5">
        <v>1</v>
      </c>
      <c r="H7" s="133" t="s">
        <v>296</v>
      </c>
      <c r="I7" s="5">
        <v>9</v>
      </c>
      <c r="J7" s="5">
        <v>1</v>
      </c>
      <c r="K7" s="133" t="s">
        <v>296</v>
      </c>
      <c r="L7" s="234" t="s">
        <v>296</v>
      </c>
    </row>
    <row r="8" spans="1:12" ht="18.600000000000001" customHeight="1" x14ac:dyDescent="0.3">
      <c r="A8" s="70">
        <v>44926</v>
      </c>
      <c r="B8" s="28">
        <v>40</v>
      </c>
      <c r="C8" s="5">
        <v>24</v>
      </c>
      <c r="D8" s="5">
        <v>10</v>
      </c>
      <c r="E8" s="133" t="s">
        <v>296</v>
      </c>
      <c r="F8" s="5">
        <v>10</v>
      </c>
      <c r="G8" s="5">
        <v>4</v>
      </c>
      <c r="H8" s="5">
        <v>4</v>
      </c>
      <c r="I8" s="5">
        <v>12</v>
      </c>
      <c r="J8" s="5">
        <v>2</v>
      </c>
      <c r="K8" s="5">
        <v>2</v>
      </c>
      <c r="L8" s="234" t="s">
        <v>296</v>
      </c>
    </row>
  </sheetData>
  <autoFilter ref="A4:A7" xr:uid="{00533F46-FBF9-43DD-9D5D-AEB184608E53}"/>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7C1A-4D24-40F2-A7D6-9ACECCF27DB3}">
  <sheetPr codeName="Foglio43">
    <tabColor rgb="FFECF6EB"/>
  </sheetPr>
  <dimension ref="A1:H8"/>
  <sheetViews>
    <sheetView workbookViewId="0">
      <pane xSplit="1" ySplit="4" topLeftCell="B5" activePane="bottomRight" state="frozen"/>
      <selection activeCell="D20" sqref="D20"/>
      <selection pane="topRight" activeCell="D20" sqref="D20"/>
      <selection pane="bottomLeft" activeCell="D20" sqref="D20"/>
      <selection pane="bottomRight" activeCell="D7" sqref="D7"/>
    </sheetView>
  </sheetViews>
  <sheetFormatPr defaultRowHeight="18.600000000000001" customHeight="1" x14ac:dyDescent="0.3"/>
  <cols>
    <col min="1" max="1" width="10.88671875" style="6" customWidth="1"/>
    <col min="2" max="2" width="20.77734375" style="6" customWidth="1"/>
    <col min="3" max="3" width="24.88671875" style="6" customWidth="1"/>
    <col min="4" max="4" width="33.77734375" style="6" customWidth="1"/>
    <col min="5" max="6" width="24.88671875" style="6" customWidth="1"/>
    <col min="7" max="7" width="29.33203125" style="6" customWidth="1"/>
    <col min="8" max="8" width="24.88671875" style="6" customWidth="1"/>
    <col min="9" max="16384" width="8.88671875" style="6"/>
  </cols>
  <sheetData>
    <row r="1" spans="1:8" ht="18.600000000000001" customHeight="1" x14ac:dyDescent="0.3">
      <c r="A1" s="3" t="s">
        <v>204</v>
      </c>
      <c r="B1" s="3" t="s">
        <v>330</v>
      </c>
    </row>
    <row r="2" spans="1:8" s="124" customFormat="1" ht="18.600000000000001" customHeight="1" x14ac:dyDescent="0.3">
      <c r="A2" s="125"/>
      <c r="B2" s="125" t="s">
        <v>331</v>
      </c>
    </row>
    <row r="4" spans="1:8" ht="39.6" customHeight="1" thickBot="1" x14ac:dyDescent="0.35">
      <c r="A4" s="69"/>
      <c r="B4" s="68" t="s">
        <v>191</v>
      </c>
      <c r="C4" s="102" t="s">
        <v>205</v>
      </c>
      <c r="D4" s="48" t="s">
        <v>206</v>
      </c>
      <c r="E4" s="48" t="s">
        <v>207</v>
      </c>
      <c r="F4" s="48" t="s">
        <v>208</v>
      </c>
      <c r="G4" s="48" t="s">
        <v>209</v>
      </c>
      <c r="H4" s="101" t="s">
        <v>182</v>
      </c>
    </row>
    <row r="5" spans="1:8" ht="18.600000000000001" customHeight="1" x14ac:dyDescent="0.3">
      <c r="A5" s="70">
        <v>43830</v>
      </c>
      <c r="B5" s="28">
        <v>3</v>
      </c>
      <c r="C5" s="133" t="s">
        <v>296</v>
      </c>
      <c r="D5" s="5">
        <v>1</v>
      </c>
      <c r="E5" s="5">
        <v>1</v>
      </c>
      <c r="F5" s="5">
        <v>1</v>
      </c>
      <c r="G5" s="133" t="s">
        <v>296</v>
      </c>
      <c r="H5" s="133" t="s">
        <v>296</v>
      </c>
    </row>
    <row r="6" spans="1:8" ht="18.600000000000001" customHeight="1" x14ac:dyDescent="0.3">
      <c r="A6" s="70">
        <v>44196</v>
      </c>
      <c r="B6" s="28">
        <v>5</v>
      </c>
      <c r="C6" s="5">
        <v>3</v>
      </c>
      <c r="D6" s="5">
        <v>1</v>
      </c>
      <c r="E6" s="5">
        <v>1</v>
      </c>
      <c r="F6" s="133" t="s">
        <v>296</v>
      </c>
      <c r="G6" s="133" t="s">
        <v>296</v>
      </c>
      <c r="H6" s="133" t="s">
        <v>296</v>
      </c>
    </row>
    <row r="7" spans="1:8" ht="18.600000000000001" customHeight="1" x14ac:dyDescent="0.3">
      <c r="A7" s="70">
        <v>44561</v>
      </c>
      <c r="B7" s="28">
        <v>13</v>
      </c>
      <c r="C7" s="5">
        <v>5</v>
      </c>
      <c r="D7" s="133" t="s">
        <v>296</v>
      </c>
      <c r="E7" s="133" t="s">
        <v>296</v>
      </c>
      <c r="F7" s="133" t="s">
        <v>296</v>
      </c>
      <c r="G7" s="5">
        <v>8</v>
      </c>
      <c r="H7" s="133" t="s">
        <v>296</v>
      </c>
    </row>
    <row r="8" spans="1:8" ht="18.600000000000001" customHeight="1" x14ac:dyDescent="0.3">
      <c r="A8" s="70">
        <v>44926</v>
      </c>
      <c r="B8" s="28">
        <v>15</v>
      </c>
      <c r="C8" s="5">
        <v>5</v>
      </c>
      <c r="D8" s="133" t="s">
        <v>296</v>
      </c>
      <c r="E8" s="133" t="s">
        <v>296</v>
      </c>
      <c r="F8" s="133" t="s">
        <v>296</v>
      </c>
      <c r="G8" s="5">
        <v>9</v>
      </c>
      <c r="H8" s="13">
        <v>1</v>
      </c>
    </row>
  </sheetData>
  <autoFilter ref="A4" xr:uid="{5E6B70E1-E5D8-4F8E-BB06-C58E268F516F}"/>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BF93-6C76-4DEF-8F14-18C94795EBD8}">
  <sheetPr codeName="Foglio44">
    <tabColor rgb="FFECF6EB"/>
  </sheetPr>
  <dimension ref="A1:F9"/>
  <sheetViews>
    <sheetView workbookViewId="0">
      <pane xSplit="1" ySplit="5" topLeftCell="B6" activePane="bottomRight" state="frozen"/>
      <selection activeCell="D20" sqref="D20"/>
      <selection pane="topRight" activeCell="D20" sqref="D20"/>
      <selection pane="bottomLeft" activeCell="D20" sqref="D20"/>
      <selection pane="bottomRight" activeCell="A6" sqref="A6:A9"/>
    </sheetView>
  </sheetViews>
  <sheetFormatPr defaultRowHeight="18.600000000000001" customHeight="1" x14ac:dyDescent="0.3"/>
  <cols>
    <col min="1" max="1" width="10.88671875" style="6" customWidth="1"/>
    <col min="2" max="2" width="34.77734375" style="6" customWidth="1"/>
    <col min="3" max="3" width="21.77734375" style="6" customWidth="1"/>
    <col min="4" max="4" width="20.6640625" style="6" customWidth="1"/>
    <col min="5" max="5" width="24.33203125" style="6" customWidth="1"/>
    <col min="6" max="6" width="40" style="6" customWidth="1"/>
    <col min="7" max="16384" width="8.88671875" style="6"/>
  </cols>
  <sheetData>
    <row r="1" spans="1:6" ht="18.600000000000001" customHeight="1" x14ac:dyDescent="0.3">
      <c r="A1" s="95" t="s">
        <v>210</v>
      </c>
      <c r="B1" s="3" t="s">
        <v>336</v>
      </c>
    </row>
    <row r="2" spans="1:6" s="124" customFormat="1" ht="18.600000000000001" customHeight="1" x14ac:dyDescent="0.3">
      <c r="B2" s="125" t="s">
        <v>337</v>
      </c>
    </row>
    <row r="4" spans="1:6" ht="30" customHeight="1" x14ac:dyDescent="0.3">
      <c r="A4" s="212"/>
      <c r="B4" s="187" t="s">
        <v>211</v>
      </c>
      <c r="C4" s="179" t="s">
        <v>212</v>
      </c>
      <c r="D4" s="191"/>
      <c r="E4" s="182"/>
      <c r="F4" s="228" t="s">
        <v>174</v>
      </c>
    </row>
    <row r="5" spans="1:6" ht="30" customHeight="1" thickBot="1" x14ac:dyDescent="0.35">
      <c r="A5" s="214"/>
      <c r="B5" s="188"/>
      <c r="C5" s="20" t="s">
        <v>175</v>
      </c>
      <c r="D5" s="21" t="s">
        <v>176</v>
      </c>
      <c r="E5" s="22" t="s">
        <v>177</v>
      </c>
      <c r="F5" s="229"/>
    </row>
    <row r="6" spans="1:6" ht="18.600000000000001" customHeight="1" x14ac:dyDescent="0.3">
      <c r="A6" s="70">
        <v>43830</v>
      </c>
      <c r="B6" s="27">
        <v>5</v>
      </c>
      <c r="C6" s="97">
        <v>18</v>
      </c>
      <c r="D6" s="15">
        <v>10</v>
      </c>
      <c r="E6" s="12">
        <v>40</v>
      </c>
      <c r="F6" s="98">
        <v>2</v>
      </c>
    </row>
    <row r="7" spans="1:6" ht="18.600000000000001" customHeight="1" x14ac:dyDescent="0.3">
      <c r="A7" s="70">
        <v>44196</v>
      </c>
      <c r="B7" s="27">
        <v>14</v>
      </c>
      <c r="C7" s="97">
        <v>16</v>
      </c>
      <c r="D7" s="15">
        <v>5</v>
      </c>
      <c r="E7" s="12">
        <v>35</v>
      </c>
      <c r="F7" s="98">
        <v>6</v>
      </c>
    </row>
    <row r="8" spans="1:6" ht="18.600000000000001" customHeight="1" x14ac:dyDescent="0.3">
      <c r="A8" s="70">
        <v>44561</v>
      </c>
      <c r="B8" s="27">
        <v>36</v>
      </c>
      <c r="C8" s="97">
        <v>18.3</v>
      </c>
      <c r="D8" s="15">
        <v>5</v>
      </c>
      <c r="E8" s="12">
        <v>35</v>
      </c>
      <c r="F8" s="98">
        <v>8</v>
      </c>
    </row>
    <row r="9" spans="1:6" ht="18.600000000000001" customHeight="1" x14ac:dyDescent="0.3">
      <c r="A9" s="70">
        <v>44926</v>
      </c>
      <c r="B9" s="27">
        <v>54</v>
      </c>
      <c r="C9" s="97">
        <v>18.8</v>
      </c>
      <c r="D9" s="15">
        <v>5</v>
      </c>
      <c r="E9" s="12">
        <v>40</v>
      </c>
      <c r="F9" s="98">
        <v>8</v>
      </c>
    </row>
  </sheetData>
  <autoFilter ref="A5" xr:uid="{58500634-0CBC-4140-AB22-3643F2611830}"/>
  <mergeCells count="4">
    <mergeCell ref="A4:A5"/>
    <mergeCell ref="B4:B5"/>
    <mergeCell ref="C4:E4"/>
    <mergeCell ref="F4:F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84E4-DB28-4055-B390-867287D8F5F7}">
  <sheetPr codeName="Foglio45">
    <tabColor rgb="FFECF6EB"/>
  </sheetPr>
  <dimension ref="A1:P9"/>
  <sheetViews>
    <sheetView workbookViewId="0">
      <pane xSplit="1" ySplit="5" topLeftCell="B6" activePane="bottomRight" state="frozen"/>
      <selection activeCell="D20" sqref="D20"/>
      <selection pane="topRight" activeCell="D20" sqref="D20"/>
      <selection pane="bottomLeft" activeCell="D20" sqref="D20"/>
      <selection pane="bottomRight" activeCell="H6" sqref="H6"/>
    </sheetView>
  </sheetViews>
  <sheetFormatPr defaultRowHeight="18.600000000000001" customHeight="1" x14ac:dyDescent="0.3"/>
  <cols>
    <col min="1" max="1" width="10.88671875" style="6" customWidth="1"/>
    <col min="2" max="2" width="32.88671875" style="6" customWidth="1"/>
    <col min="3" max="7" width="22.6640625" style="6" customWidth="1"/>
    <col min="8" max="9" width="34.44140625" style="6" customWidth="1"/>
    <col min="10" max="10" width="22.6640625" style="6" customWidth="1"/>
    <col min="11" max="11" width="31" style="6" customWidth="1"/>
    <col min="12" max="13" width="22.6640625" style="6" customWidth="1"/>
    <col min="14" max="16384" width="8.88671875" style="6"/>
  </cols>
  <sheetData>
    <row r="1" spans="1:16" ht="18.600000000000001" customHeight="1" x14ac:dyDescent="0.3">
      <c r="A1" s="95" t="s">
        <v>213</v>
      </c>
      <c r="B1" s="3" t="s">
        <v>338</v>
      </c>
    </row>
    <row r="2" spans="1:16" s="124" customFormat="1" ht="18.600000000000001" customHeight="1" x14ac:dyDescent="0.3">
      <c r="A2" s="126"/>
      <c r="B2" s="125" t="s">
        <v>339</v>
      </c>
    </row>
    <row r="3" spans="1:16" ht="18.600000000000001" customHeight="1" x14ac:dyDescent="0.3">
      <c r="B3" s="3"/>
    </row>
    <row r="4" spans="1:16" ht="41.4" customHeight="1" x14ac:dyDescent="0.3">
      <c r="A4" s="7"/>
      <c r="B4" s="187" t="s">
        <v>214</v>
      </c>
      <c r="C4" s="191" t="s">
        <v>180</v>
      </c>
      <c r="D4" s="191"/>
      <c r="E4" s="191"/>
      <c r="F4" s="191"/>
      <c r="G4" s="191"/>
      <c r="H4" s="191"/>
      <c r="I4" s="191"/>
      <c r="J4" s="191"/>
      <c r="K4" s="191"/>
      <c r="L4" s="191"/>
      <c r="M4" s="182"/>
      <c r="N4" s="37"/>
      <c r="O4" s="37"/>
      <c r="P4" s="37"/>
    </row>
    <row r="5" spans="1:16" ht="41.4" customHeight="1" thickBot="1" x14ac:dyDescent="0.35">
      <c r="A5" s="17"/>
      <c r="B5" s="188"/>
      <c r="C5" s="48" t="s">
        <v>183</v>
      </c>
      <c r="D5" s="48" t="s">
        <v>185</v>
      </c>
      <c r="E5" s="48" t="s">
        <v>318</v>
      </c>
      <c r="F5" s="48" t="s">
        <v>182</v>
      </c>
      <c r="G5" s="48" t="s">
        <v>181</v>
      </c>
      <c r="H5" s="48" t="s">
        <v>340</v>
      </c>
      <c r="I5" s="48" t="s">
        <v>341</v>
      </c>
      <c r="J5" s="48" t="s">
        <v>320</v>
      </c>
      <c r="K5" s="48" t="s">
        <v>215</v>
      </c>
      <c r="L5" s="48" t="s">
        <v>342</v>
      </c>
      <c r="M5" s="101" t="s">
        <v>189</v>
      </c>
    </row>
    <row r="6" spans="1:16" ht="18.600000000000001" customHeight="1" x14ac:dyDescent="0.3">
      <c r="A6" s="70">
        <v>43830</v>
      </c>
      <c r="B6" s="86">
        <v>9</v>
      </c>
      <c r="C6" s="5">
        <v>1</v>
      </c>
      <c r="D6" s="5">
        <v>2</v>
      </c>
      <c r="E6" s="5">
        <v>2</v>
      </c>
      <c r="F6" s="5">
        <v>1</v>
      </c>
      <c r="G6" s="5">
        <v>2</v>
      </c>
      <c r="H6" s="133" t="s">
        <v>296</v>
      </c>
      <c r="I6" s="133" t="s">
        <v>296</v>
      </c>
      <c r="J6" s="5">
        <v>1</v>
      </c>
      <c r="K6" s="133" t="s">
        <v>296</v>
      </c>
      <c r="L6" s="133" t="s">
        <v>296</v>
      </c>
      <c r="M6" s="133" t="s">
        <v>296</v>
      </c>
    </row>
    <row r="7" spans="1:16" ht="18.600000000000001" customHeight="1" x14ac:dyDescent="0.3">
      <c r="A7" s="70">
        <v>44196</v>
      </c>
      <c r="B7" s="86">
        <v>29</v>
      </c>
      <c r="C7" s="5">
        <v>7</v>
      </c>
      <c r="D7" s="5">
        <v>6</v>
      </c>
      <c r="E7" s="5">
        <v>5</v>
      </c>
      <c r="F7" s="5">
        <v>5</v>
      </c>
      <c r="G7" s="5">
        <v>4</v>
      </c>
      <c r="H7" s="133" t="s">
        <v>296</v>
      </c>
      <c r="I7" s="133" t="s">
        <v>296</v>
      </c>
      <c r="J7" s="5">
        <v>1</v>
      </c>
      <c r="K7" s="5">
        <v>1</v>
      </c>
      <c r="L7" s="133" t="s">
        <v>296</v>
      </c>
      <c r="M7" s="133" t="s">
        <v>296</v>
      </c>
    </row>
    <row r="8" spans="1:16" ht="18.600000000000001" customHeight="1" x14ac:dyDescent="0.3">
      <c r="A8" s="70">
        <v>44561</v>
      </c>
      <c r="B8" s="86">
        <v>56</v>
      </c>
      <c r="C8" s="5">
        <v>14</v>
      </c>
      <c r="D8" s="5">
        <v>6</v>
      </c>
      <c r="E8" s="5">
        <v>7</v>
      </c>
      <c r="F8" s="5">
        <v>10</v>
      </c>
      <c r="G8" s="5">
        <v>5</v>
      </c>
      <c r="H8" s="133" t="s">
        <v>296</v>
      </c>
      <c r="I8" s="133" t="s">
        <v>296</v>
      </c>
      <c r="J8" s="5">
        <v>6</v>
      </c>
      <c r="K8" s="5">
        <v>3</v>
      </c>
      <c r="L8" s="133" t="s">
        <v>296</v>
      </c>
      <c r="M8" s="13">
        <v>5</v>
      </c>
    </row>
    <row r="9" spans="1:16" ht="18.600000000000001" customHeight="1" x14ac:dyDescent="0.3">
      <c r="A9" s="70">
        <v>44926</v>
      </c>
      <c r="B9" s="86">
        <v>75</v>
      </c>
      <c r="C9" s="5">
        <v>15</v>
      </c>
      <c r="D9" s="5">
        <v>10</v>
      </c>
      <c r="E9" s="5">
        <v>4</v>
      </c>
      <c r="F9" s="5">
        <v>11</v>
      </c>
      <c r="G9" s="5">
        <v>9</v>
      </c>
      <c r="H9" s="5">
        <v>4</v>
      </c>
      <c r="I9" s="5">
        <v>4</v>
      </c>
      <c r="J9" s="5">
        <v>3</v>
      </c>
      <c r="K9" s="5">
        <v>3</v>
      </c>
      <c r="L9" s="5">
        <v>3</v>
      </c>
      <c r="M9" s="13">
        <v>9</v>
      </c>
    </row>
  </sheetData>
  <autoFilter ref="A5" xr:uid="{D1FD5BBA-929F-4334-AEA4-5CE5187CFDCF}"/>
  <mergeCells count="2">
    <mergeCell ref="B4:B5"/>
    <mergeCell ref="C4:M4"/>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647D-BB53-483B-B58D-88CDD788C51F}">
  <sheetPr codeName="Foglio46">
    <tabColor rgb="FFECF6EB"/>
  </sheetPr>
  <dimension ref="A1:I7"/>
  <sheetViews>
    <sheetView workbookViewId="0">
      <pane xSplit="1" ySplit="4" topLeftCell="B5" activePane="bottomRight" state="frozen"/>
      <selection activeCell="D20" sqref="D20"/>
      <selection pane="topRight" activeCell="D20" sqref="D20"/>
      <selection pane="bottomLeft" activeCell="D20" sqref="D20"/>
      <selection pane="bottomRight" activeCell="B1" sqref="B1"/>
    </sheetView>
  </sheetViews>
  <sheetFormatPr defaultRowHeight="18.600000000000001" customHeight="1" x14ac:dyDescent="0.3"/>
  <cols>
    <col min="1" max="1" width="10.88671875" style="5" customWidth="1"/>
    <col min="2" max="2" width="20.44140625" style="6" customWidth="1"/>
    <col min="3" max="3" width="24" style="6" customWidth="1"/>
    <col min="4" max="4" width="23.44140625" style="6" customWidth="1"/>
    <col min="5" max="5" width="30.5546875" style="6" customWidth="1"/>
    <col min="6" max="6" width="34" style="6" customWidth="1"/>
    <col min="7" max="9" width="19.5546875" style="6" customWidth="1"/>
    <col min="10" max="16384" width="8.88671875" style="6"/>
  </cols>
  <sheetData>
    <row r="1" spans="1:9" ht="18.600000000000001" customHeight="1" x14ac:dyDescent="0.3">
      <c r="A1" s="3" t="s">
        <v>216</v>
      </c>
      <c r="B1" s="3" t="s">
        <v>326</v>
      </c>
    </row>
    <row r="2" spans="1:9" s="124" customFormat="1" ht="18.600000000000001" customHeight="1" x14ac:dyDescent="0.3">
      <c r="A2" s="125"/>
      <c r="B2" s="125" t="s">
        <v>343</v>
      </c>
    </row>
    <row r="3" spans="1:9" ht="18.600000000000001" customHeight="1" x14ac:dyDescent="0.3">
      <c r="A3" s="3"/>
    </row>
    <row r="4" spans="1:9" s="77" customFormat="1" ht="39" customHeight="1" thickBot="1" x14ac:dyDescent="0.35">
      <c r="A4" s="99"/>
      <c r="B4" s="68" t="s">
        <v>191</v>
      </c>
      <c r="C4" s="48" t="s">
        <v>192</v>
      </c>
      <c r="D4" s="48" t="s">
        <v>193</v>
      </c>
      <c r="E4" s="48" t="s">
        <v>196</v>
      </c>
      <c r="F4" s="48" t="s">
        <v>195</v>
      </c>
      <c r="G4" s="48" t="s">
        <v>194</v>
      </c>
      <c r="H4" s="48" t="s">
        <v>42</v>
      </c>
      <c r="I4" s="101" t="s">
        <v>197</v>
      </c>
    </row>
    <row r="5" spans="1:9" ht="18.600000000000001" customHeight="1" x14ac:dyDescent="0.3">
      <c r="A5" s="70">
        <v>44196</v>
      </c>
      <c r="B5" s="28">
        <v>17</v>
      </c>
      <c r="C5" s="5">
        <v>9</v>
      </c>
      <c r="D5" s="5">
        <v>3</v>
      </c>
      <c r="E5" s="5">
        <v>2</v>
      </c>
      <c r="F5" s="5">
        <v>2</v>
      </c>
      <c r="G5" s="5">
        <v>1</v>
      </c>
      <c r="H5" s="133" t="s">
        <v>296</v>
      </c>
      <c r="I5" s="235" t="s">
        <v>296</v>
      </c>
    </row>
    <row r="6" spans="1:9" ht="18.600000000000001" customHeight="1" x14ac:dyDescent="0.3">
      <c r="A6" s="70">
        <v>44561</v>
      </c>
      <c r="B6" s="28">
        <v>28</v>
      </c>
      <c r="C6" s="5">
        <v>22</v>
      </c>
      <c r="D6" s="5">
        <v>5</v>
      </c>
      <c r="E6" s="5">
        <v>4</v>
      </c>
      <c r="F6" s="5">
        <v>3</v>
      </c>
      <c r="G6" s="5">
        <v>4</v>
      </c>
      <c r="H6" s="5">
        <v>1</v>
      </c>
      <c r="I6" s="13">
        <v>1</v>
      </c>
    </row>
    <row r="7" spans="1:9" ht="18.600000000000001" customHeight="1" x14ac:dyDescent="0.3">
      <c r="A7" s="70">
        <v>44926</v>
      </c>
      <c r="B7" s="28">
        <v>43</v>
      </c>
      <c r="C7" s="5">
        <v>38</v>
      </c>
      <c r="D7" s="5">
        <v>6</v>
      </c>
      <c r="E7" s="5">
        <v>6</v>
      </c>
      <c r="F7" s="5">
        <v>2</v>
      </c>
      <c r="G7" s="5">
        <v>7</v>
      </c>
      <c r="H7" s="133" t="s">
        <v>296</v>
      </c>
      <c r="I7" s="13">
        <v>2</v>
      </c>
    </row>
  </sheetData>
  <autoFilter ref="A4:A6" xr:uid="{CB86B5DD-2C30-4FE5-B0B8-21595A742432}"/>
  <pageMargins left="0.7" right="0.7" top="0.75" bottom="0.75" header="0.3" footer="0.3"/>
  <pageSetup paperSize="9" orientation="portrait" horizontalDpi="1200" verticalDpi="12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8AB80-0814-49BB-ADFE-2565F519D742}">
  <sheetPr codeName="Foglio47">
    <tabColor rgb="FFECF6EB"/>
  </sheetPr>
  <dimension ref="A1:K7"/>
  <sheetViews>
    <sheetView workbookViewId="0">
      <pane xSplit="1" ySplit="4" topLeftCell="B5" activePane="bottomRight" state="frozen"/>
      <selection activeCell="D20" sqref="D20"/>
      <selection pane="topRight" activeCell="D20" sqref="D20"/>
      <selection pane="bottomLeft" activeCell="D20" sqref="D20"/>
      <selection pane="bottomRight" activeCell="K6" sqref="K6:K7"/>
    </sheetView>
  </sheetViews>
  <sheetFormatPr defaultRowHeight="18.600000000000001" customHeight="1" x14ac:dyDescent="0.3"/>
  <cols>
    <col min="1" max="1" width="10.88671875" style="6" customWidth="1"/>
    <col min="2" max="2" width="21.21875" style="6" customWidth="1"/>
    <col min="3" max="3" width="21.33203125" style="6" customWidth="1"/>
    <col min="4" max="4" width="33.44140625" style="6" customWidth="1"/>
    <col min="5" max="5" width="21.33203125" style="6" customWidth="1"/>
    <col min="6" max="6" width="34.5546875" style="6" customWidth="1"/>
    <col min="7" max="11" width="21.33203125" style="6" customWidth="1"/>
    <col min="12" max="16384" width="8.88671875" style="6"/>
  </cols>
  <sheetData>
    <row r="1" spans="1:11" ht="18.600000000000001" customHeight="1" x14ac:dyDescent="0.3">
      <c r="A1" s="3" t="s">
        <v>217</v>
      </c>
      <c r="B1" s="3" t="s">
        <v>328</v>
      </c>
    </row>
    <row r="2" spans="1:11" s="124" customFormat="1" ht="18.600000000000001" customHeight="1" x14ac:dyDescent="0.3">
      <c r="A2" s="125"/>
      <c r="B2" s="125" t="s">
        <v>344</v>
      </c>
    </row>
    <row r="4" spans="1:11" s="77" customFormat="1" ht="39" customHeight="1" thickBot="1" x14ac:dyDescent="0.35">
      <c r="A4" s="99"/>
      <c r="B4" s="68" t="s">
        <v>191</v>
      </c>
      <c r="C4" s="48" t="s">
        <v>199</v>
      </c>
      <c r="D4" s="48" t="s">
        <v>200</v>
      </c>
      <c r="E4" s="48" t="s">
        <v>202</v>
      </c>
      <c r="F4" s="48" t="s">
        <v>333</v>
      </c>
      <c r="G4" s="48" t="s">
        <v>182</v>
      </c>
      <c r="H4" s="48" t="s">
        <v>203</v>
      </c>
      <c r="I4" s="48" t="s">
        <v>334</v>
      </c>
      <c r="J4" s="48" t="s">
        <v>335</v>
      </c>
      <c r="K4" s="101" t="s">
        <v>189</v>
      </c>
    </row>
    <row r="5" spans="1:11" ht="18.600000000000001" customHeight="1" x14ac:dyDescent="0.3">
      <c r="A5" s="70">
        <v>44196</v>
      </c>
      <c r="B5" s="28">
        <v>18</v>
      </c>
      <c r="C5" s="5">
        <v>11</v>
      </c>
      <c r="D5" s="5">
        <v>4</v>
      </c>
      <c r="E5" s="133" t="s">
        <v>296</v>
      </c>
      <c r="F5" s="133" t="s">
        <v>296</v>
      </c>
      <c r="G5" s="133" t="s">
        <v>296</v>
      </c>
      <c r="H5" s="133" t="s">
        <v>296</v>
      </c>
      <c r="I5" s="133" t="s">
        <v>296</v>
      </c>
      <c r="J5" s="133" t="s">
        <v>296</v>
      </c>
      <c r="K5" s="13">
        <v>3</v>
      </c>
    </row>
    <row r="6" spans="1:11" ht="18.600000000000001" customHeight="1" x14ac:dyDescent="0.3">
      <c r="A6" s="70">
        <v>44561</v>
      </c>
      <c r="B6" s="28">
        <v>26</v>
      </c>
      <c r="C6" s="5">
        <v>19</v>
      </c>
      <c r="D6" s="5">
        <v>7</v>
      </c>
      <c r="E6" s="5">
        <v>3</v>
      </c>
      <c r="F6" s="133" t="s">
        <v>296</v>
      </c>
      <c r="G6" s="5">
        <v>3</v>
      </c>
      <c r="H6" s="133" t="s">
        <v>296</v>
      </c>
      <c r="I6" s="133" t="s">
        <v>296</v>
      </c>
      <c r="J6" s="133" t="s">
        <v>296</v>
      </c>
      <c r="K6" s="234" t="s">
        <v>296</v>
      </c>
    </row>
    <row r="7" spans="1:11" ht="18.600000000000001" customHeight="1" x14ac:dyDescent="0.3">
      <c r="A7" s="70">
        <v>44926</v>
      </c>
      <c r="B7" s="28">
        <v>40</v>
      </c>
      <c r="C7" s="5">
        <v>25</v>
      </c>
      <c r="D7" s="5">
        <v>10</v>
      </c>
      <c r="E7" s="5">
        <v>10</v>
      </c>
      <c r="F7" s="5">
        <v>4</v>
      </c>
      <c r="G7" s="5">
        <v>3</v>
      </c>
      <c r="H7" s="5">
        <v>1</v>
      </c>
      <c r="I7" s="5">
        <v>1</v>
      </c>
      <c r="J7" s="5">
        <v>1</v>
      </c>
      <c r="K7" s="234" t="s">
        <v>296</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79EF-1586-4474-A45B-E42EB860BE75}">
  <sheetPr codeName="Foglio38">
    <tabColor rgb="FFECF6EB"/>
  </sheetPr>
  <dimension ref="A1:F11"/>
  <sheetViews>
    <sheetView workbookViewId="0">
      <pane xSplit="1" ySplit="4" topLeftCell="B5" activePane="bottomRight" state="frozen"/>
      <selection activeCell="D20" sqref="D20"/>
      <selection pane="topRight" activeCell="D20" sqref="D20"/>
      <selection pane="bottomLeft" activeCell="D20" sqref="D20"/>
      <selection pane="bottomRight" activeCell="C10" sqref="C10"/>
    </sheetView>
  </sheetViews>
  <sheetFormatPr defaultRowHeight="18.600000000000001" customHeight="1" x14ac:dyDescent="0.3"/>
  <cols>
    <col min="1" max="1" width="10.88671875" style="6" customWidth="1"/>
    <col min="2" max="2" width="22.5546875" style="6" customWidth="1"/>
    <col min="3" max="3" width="37.5546875" style="6" customWidth="1"/>
    <col min="4" max="4" width="30" style="6" customWidth="1"/>
    <col min="5" max="16384" width="8.88671875" style="6"/>
  </cols>
  <sheetData>
    <row r="1" spans="1:6" ht="18.600000000000001" customHeight="1" x14ac:dyDescent="0.3">
      <c r="A1" s="3" t="s">
        <v>218</v>
      </c>
      <c r="B1" s="3" t="s">
        <v>330</v>
      </c>
    </row>
    <row r="2" spans="1:6" s="124" customFormat="1" ht="18.600000000000001" customHeight="1" x14ac:dyDescent="0.3">
      <c r="A2" s="125"/>
      <c r="B2" s="125" t="s">
        <v>345</v>
      </c>
    </row>
    <row r="4" spans="1:6" ht="61.2" customHeight="1" thickBot="1" x14ac:dyDescent="0.35">
      <c r="A4" s="103"/>
      <c r="B4" s="68" t="s">
        <v>191</v>
      </c>
      <c r="C4" s="48" t="s">
        <v>346</v>
      </c>
      <c r="D4" s="101" t="s">
        <v>205</v>
      </c>
    </row>
    <row r="5" spans="1:6" ht="18.600000000000001" customHeight="1" x14ac:dyDescent="0.3">
      <c r="A5" s="70">
        <v>44196</v>
      </c>
      <c r="B5" s="28"/>
      <c r="C5" s="5"/>
      <c r="D5" s="96"/>
    </row>
    <row r="6" spans="1:6" ht="18.600000000000001" customHeight="1" x14ac:dyDescent="0.3">
      <c r="A6" s="70">
        <v>44561</v>
      </c>
      <c r="B6" s="28">
        <v>2</v>
      </c>
      <c r="C6" s="5">
        <v>1</v>
      </c>
      <c r="D6" s="13">
        <v>1</v>
      </c>
    </row>
    <row r="7" spans="1:6" ht="18.600000000000001" customHeight="1" x14ac:dyDescent="0.3">
      <c r="A7" s="70">
        <v>44926</v>
      </c>
      <c r="B7" s="28">
        <v>6</v>
      </c>
      <c r="C7" s="5">
        <v>4</v>
      </c>
      <c r="D7" s="13">
        <v>3</v>
      </c>
    </row>
    <row r="11" spans="1:6" ht="18.600000000000001" customHeight="1" x14ac:dyDescent="0.3">
      <c r="F11" s="106"/>
    </row>
  </sheetData>
  <autoFilter ref="A4:A6" xr:uid="{685779EF-1586-4474-A45B-E42EB860BE75}"/>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6C88-A33D-4CF5-85C3-1DBDFCEF542C}">
  <sheetPr codeName="Foglio48">
    <tabColor rgb="FF5D696B"/>
  </sheetPr>
  <dimension ref="A1:C107"/>
  <sheetViews>
    <sheetView tabSelected="1" topLeftCell="A32" workbookViewId="0">
      <selection activeCell="C30" sqref="C30"/>
    </sheetView>
  </sheetViews>
  <sheetFormatPr defaultRowHeight="14.4" x14ac:dyDescent="0.3"/>
  <cols>
    <col min="1" max="1" width="8.88671875" style="114"/>
    <col min="2" max="2" width="8" style="114" customWidth="1"/>
    <col min="3" max="3" width="105.88671875" style="114" customWidth="1"/>
    <col min="4" max="16384" width="8.88671875" style="114"/>
  </cols>
  <sheetData>
    <row r="1" spans="1:3" s="109" customFormat="1" ht="18" x14ac:dyDescent="0.3">
      <c r="A1" s="118" t="s">
        <v>223</v>
      </c>
      <c r="B1" s="119"/>
      <c r="C1" s="119"/>
    </row>
    <row r="2" spans="1:3" s="110" customFormat="1" ht="18" x14ac:dyDescent="0.3">
      <c r="A2" s="120" t="s">
        <v>224</v>
      </c>
      <c r="B2" s="121"/>
      <c r="C2" s="121"/>
    </row>
    <row r="3" spans="1:3" s="109" customFormat="1" ht="18" x14ac:dyDescent="0.3">
      <c r="A3" s="111"/>
    </row>
    <row r="4" spans="1:3" s="112" customFormat="1" ht="15.6" x14ac:dyDescent="0.3">
      <c r="B4" s="122" t="s">
        <v>225</v>
      </c>
    </row>
    <row r="5" spans="1:3" s="113" customFormat="1" ht="15.6" x14ac:dyDescent="0.3">
      <c r="B5" s="123" t="s">
        <v>226</v>
      </c>
    </row>
    <row r="6" spans="1:3" ht="43.2" x14ac:dyDescent="0.3">
      <c r="C6" s="115" t="s">
        <v>347</v>
      </c>
    </row>
    <row r="7" spans="1:3" s="116" customFormat="1" ht="43.2" x14ac:dyDescent="0.3">
      <c r="C7" s="117" t="s">
        <v>348</v>
      </c>
    </row>
    <row r="8" spans="1:3" x14ac:dyDescent="0.3">
      <c r="C8" s="115"/>
    </row>
    <row r="9" spans="1:3" s="112" customFormat="1" ht="15.6" x14ac:dyDescent="0.3">
      <c r="B9" s="122" t="s">
        <v>227</v>
      </c>
    </row>
    <row r="10" spans="1:3" s="113" customFormat="1" ht="15.6" x14ac:dyDescent="0.3">
      <c r="B10" s="123" t="s">
        <v>228</v>
      </c>
    </row>
    <row r="11" spans="1:3" ht="100.8" x14ac:dyDescent="0.3">
      <c r="C11" s="115" t="s">
        <v>258</v>
      </c>
    </row>
    <row r="12" spans="1:3" s="116" customFormat="1" ht="86.4" x14ac:dyDescent="0.3">
      <c r="C12" s="117" t="s">
        <v>259</v>
      </c>
    </row>
    <row r="13" spans="1:3" x14ac:dyDescent="0.3">
      <c r="C13" s="115"/>
    </row>
    <row r="14" spans="1:3" s="112" customFormat="1" ht="15.6" x14ac:dyDescent="0.3">
      <c r="B14" s="122" t="s">
        <v>229</v>
      </c>
    </row>
    <row r="15" spans="1:3" s="113" customFormat="1" ht="15.6" x14ac:dyDescent="0.3">
      <c r="B15" s="123" t="s">
        <v>230</v>
      </c>
    </row>
    <row r="16" spans="1:3" x14ac:dyDescent="0.3">
      <c r="C16" s="115" t="s">
        <v>231</v>
      </c>
    </row>
    <row r="17" spans="2:3" s="116" customFormat="1" x14ac:dyDescent="0.3">
      <c r="C17" s="117" t="s">
        <v>232</v>
      </c>
    </row>
    <row r="18" spans="2:3" x14ac:dyDescent="0.3">
      <c r="C18" s="115"/>
    </row>
    <row r="19" spans="2:3" s="112" customFormat="1" ht="15.6" x14ac:dyDescent="0.3">
      <c r="B19" s="122" t="s">
        <v>233</v>
      </c>
    </row>
    <row r="20" spans="2:3" s="113" customFormat="1" ht="15.6" x14ac:dyDescent="0.3">
      <c r="B20" s="123" t="s">
        <v>234</v>
      </c>
    </row>
    <row r="21" spans="2:3" x14ac:dyDescent="0.3">
      <c r="C21" s="115" t="s">
        <v>239</v>
      </c>
    </row>
    <row r="22" spans="2:3" s="116" customFormat="1" x14ac:dyDescent="0.3">
      <c r="C22" s="117" t="s">
        <v>240</v>
      </c>
    </row>
    <row r="24" spans="2:3" s="112" customFormat="1" ht="15.6" x14ac:dyDescent="0.3">
      <c r="B24" s="122" t="s">
        <v>237</v>
      </c>
    </row>
    <row r="25" spans="2:3" s="113" customFormat="1" ht="15.6" x14ac:dyDescent="0.3">
      <c r="B25" s="123" t="s">
        <v>238</v>
      </c>
    </row>
    <row r="26" spans="2:3" ht="57.6" x14ac:dyDescent="0.3">
      <c r="C26" s="115" t="s">
        <v>349</v>
      </c>
    </row>
    <row r="27" spans="2:3" s="116" customFormat="1" ht="57.6" x14ac:dyDescent="0.3">
      <c r="C27" s="117" t="s">
        <v>350</v>
      </c>
    </row>
    <row r="28" spans="2:3" s="116" customFormat="1" x14ac:dyDescent="0.3">
      <c r="C28" s="117"/>
    </row>
    <row r="29" spans="2:3" s="116" customFormat="1" x14ac:dyDescent="0.3">
      <c r="C29" s="117"/>
    </row>
    <row r="30" spans="2:3" s="116" customFormat="1" ht="28.8" x14ac:dyDescent="0.3">
      <c r="C30" s="115" t="s">
        <v>241</v>
      </c>
    </row>
    <row r="31" spans="2:3" s="116" customFormat="1" ht="28.8" x14ac:dyDescent="0.3">
      <c r="C31" s="117" t="s">
        <v>242</v>
      </c>
    </row>
    <row r="33" spans="1:3" s="109" customFormat="1" ht="18" x14ac:dyDescent="0.3">
      <c r="A33" s="118" t="s">
        <v>101</v>
      </c>
      <c r="B33" s="119"/>
      <c r="C33" s="119"/>
    </row>
    <row r="34" spans="1:3" s="110" customFormat="1" ht="18" x14ac:dyDescent="0.3">
      <c r="A34" s="120" t="s">
        <v>102</v>
      </c>
      <c r="B34" s="121"/>
      <c r="C34" s="121"/>
    </row>
    <row r="36" spans="1:3" s="112" customFormat="1" ht="15.6" x14ac:dyDescent="0.3">
      <c r="B36" s="122" t="s">
        <v>235</v>
      </c>
    </row>
    <row r="37" spans="1:3" s="113" customFormat="1" ht="15.6" x14ac:dyDescent="0.3">
      <c r="B37" s="123" t="s">
        <v>236</v>
      </c>
    </row>
    <row r="38" spans="1:3" ht="43.2" x14ac:dyDescent="0.3">
      <c r="C38" s="115" t="s">
        <v>351</v>
      </c>
    </row>
    <row r="39" spans="1:3" s="116" customFormat="1" ht="43.2" x14ac:dyDescent="0.3">
      <c r="C39" s="117" t="s">
        <v>352</v>
      </c>
    </row>
    <row r="41" spans="1:3" s="122" customFormat="1" ht="15.6" x14ac:dyDescent="0.3">
      <c r="B41" s="122" t="s">
        <v>243</v>
      </c>
    </row>
    <row r="42" spans="1:3" s="123" customFormat="1" ht="15.6" x14ac:dyDescent="0.3">
      <c r="B42" s="123" t="s">
        <v>244</v>
      </c>
    </row>
    <row r="43" spans="1:3" ht="43.2" x14ac:dyDescent="0.3">
      <c r="C43" s="115" t="s">
        <v>353</v>
      </c>
    </row>
    <row r="44" spans="1:3" s="116" customFormat="1" ht="43.2" x14ac:dyDescent="0.3">
      <c r="C44" s="117" t="s">
        <v>253</v>
      </c>
    </row>
    <row r="46" spans="1:3" s="122" customFormat="1" ht="15.6" x14ac:dyDescent="0.3">
      <c r="B46" s="122" t="s">
        <v>245</v>
      </c>
    </row>
    <row r="47" spans="1:3" s="123" customFormat="1" ht="15.6" x14ac:dyDescent="0.3">
      <c r="B47" s="123" t="s">
        <v>245</v>
      </c>
    </row>
    <row r="48" spans="1:3" ht="28.8" x14ac:dyDescent="0.3">
      <c r="C48" s="115" t="s">
        <v>246</v>
      </c>
    </row>
    <row r="49" spans="2:3" s="116" customFormat="1" ht="28.8" x14ac:dyDescent="0.3">
      <c r="C49" s="117" t="s">
        <v>354</v>
      </c>
    </row>
    <row r="51" spans="2:3" s="122" customFormat="1" ht="15.6" x14ac:dyDescent="0.3">
      <c r="B51" s="122" t="s">
        <v>63</v>
      </c>
    </row>
    <row r="52" spans="2:3" s="123" customFormat="1" ht="15.6" x14ac:dyDescent="0.3">
      <c r="B52" s="123" t="s">
        <v>64</v>
      </c>
    </row>
    <row r="53" spans="2:3" ht="72" x14ac:dyDescent="0.3">
      <c r="C53" s="115" t="s">
        <v>355</v>
      </c>
    </row>
    <row r="54" spans="2:3" s="116" customFormat="1" ht="72" x14ac:dyDescent="0.3">
      <c r="C54" s="117" t="s">
        <v>247</v>
      </c>
    </row>
    <row r="56" spans="2:3" s="122" customFormat="1" ht="15.6" x14ac:dyDescent="0.3">
      <c r="B56" s="122" t="s">
        <v>249</v>
      </c>
    </row>
    <row r="57" spans="2:3" s="123" customFormat="1" ht="15.6" x14ac:dyDescent="0.3">
      <c r="B57" s="123" t="s">
        <v>249</v>
      </c>
    </row>
    <row r="58" spans="2:3" ht="43.2" x14ac:dyDescent="0.3">
      <c r="C58" s="115" t="s">
        <v>248</v>
      </c>
    </row>
    <row r="59" spans="2:3" s="116" customFormat="1" ht="43.2" x14ac:dyDescent="0.3">
      <c r="C59" s="117" t="s">
        <v>250</v>
      </c>
    </row>
    <row r="61" spans="2:3" s="122" customFormat="1" ht="15.6" x14ac:dyDescent="0.3">
      <c r="B61" s="122" t="s">
        <v>251</v>
      </c>
    </row>
    <row r="62" spans="2:3" s="123" customFormat="1" ht="15.6" x14ac:dyDescent="0.3">
      <c r="B62" s="123" t="s">
        <v>252</v>
      </c>
    </row>
    <row r="63" spans="2:3" ht="57.6" x14ac:dyDescent="0.3">
      <c r="C63" s="115" t="s">
        <v>356</v>
      </c>
    </row>
    <row r="64" spans="2:3" s="116" customFormat="1" ht="57.6" x14ac:dyDescent="0.3">
      <c r="C64" s="117" t="s">
        <v>357</v>
      </c>
    </row>
    <row r="66" spans="1:3" s="122" customFormat="1" ht="15.6" x14ac:dyDescent="0.3">
      <c r="B66" s="122" t="s">
        <v>254</v>
      </c>
    </row>
    <row r="67" spans="1:3" s="123" customFormat="1" ht="15.6" x14ac:dyDescent="0.3">
      <c r="B67" s="123" t="s">
        <v>255</v>
      </c>
    </row>
    <row r="68" spans="1:3" x14ac:dyDescent="0.3">
      <c r="C68" s="115" t="s">
        <v>256</v>
      </c>
    </row>
    <row r="69" spans="1:3" s="116" customFormat="1" x14ac:dyDescent="0.3">
      <c r="C69" s="117" t="s">
        <v>257</v>
      </c>
    </row>
    <row r="71" spans="1:3" s="109" customFormat="1" ht="18" x14ac:dyDescent="0.3">
      <c r="A71" s="118" t="s">
        <v>260</v>
      </c>
      <c r="B71" s="119"/>
      <c r="C71" s="119"/>
    </row>
    <row r="72" spans="1:3" s="110" customFormat="1" ht="18" x14ac:dyDescent="0.3">
      <c r="A72" s="120" t="s">
        <v>155</v>
      </c>
      <c r="B72" s="121"/>
      <c r="C72" s="121"/>
    </row>
    <row r="74" spans="1:3" s="122" customFormat="1" ht="15.6" x14ac:dyDescent="0.3">
      <c r="B74" s="122" t="s">
        <v>235</v>
      </c>
    </row>
    <row r="75" spans="1:3" s="123" customFormat="1" ht="15.6" x14ac:dyDescent="0.3">
      <c r="B75" s="123" t="s">
        <v>236</v>
      </c>
    </row>
    <row r="76" spans="1:3" ht="100.8" x14ac:dyDescent="0.3">
      <c r="C76" s="115" t="s">
        <v>358</v>
      </c>
    </row>
    <row r="77" spans="1:3" s="116" customFormat="1" ht="72" x14ac:dyDescent="0.3">
      <c r="C77" s="117" t="s">
        <v>359</v>
      </c>
    </row>
    <row r="79" spans="1:3" s="122" customFormat="1" ht="15.6" x14ac:dyDescent="0.3">
      <c r="B79" s="122" t="s">
        <v>261</v>
      </c>
    </row>
    <row r="80" spans="1:3" s="123" customFormat="1" ht="15.6" x14ac:dyDescent="0.3">
      <c r="B80" s="123" t="s">
        <v>261</v>
      </c>
    </row>
    <row r="81" spans="1:3" ht="28.8" x14ac:dyDescent="0.3">
      <c r="C81" s="115" t="s">
        <v>262</v>
      </c>
    </row>
    <row r="82" spans="1:3" s="116" customFormat="1" ht="28.8" x14ac:dyDescent="0.3">
      <c r="C82" s="117" t="s">
        <v>263</v>
      </c>
    </row>
    <row r="84" spans="1:3" s="122" customFormat="1" ht="15.6" x14ac:dyDescent="0.3">
      <c r="B84" s="122" t="s">
        <v>264</v>
      </c>
    </row>
    <row r="85" spans="1:3" s="123" customFormat="1" ht="15.6" x14ac:dyDescent="0.3">
      <c r="B85" s="123" t="s">
        <v>265</v>
      </c>
    </row>
    <row r="86" spans="1:3" ht="57.6" x14ac:dyDescent="0.3">
      <c r="C86" s="115" t="s">
        <v>360</v>
      </c>
    </row>
    <row r="87" spans="1:3" s="116" customFormat="1" ht="57.6" x14ac:dyDescent="0.3">
      <c r="C87" s="117" t="s">
        <v>361</v>
      </c>
    </row>
    <row r="91" spans="1:3" s="109" customFormat="1" ht="18" x14ac:dyDescent="0.3">
      <c r="A91" s="118" t="s">
        <v>219</v>
      </c>
      <c r="B91" s="119"/>
      <c r="C91" s="119"/>
    </row>
    <row r="92" spans="1:3" s="110" customFormat="1" ht="18" x14ac:dyDescent="0.3">
      <c r="A92" s="120" t="s">
        <v>220</v>
      </c>
      <c r="B92" s="121"/>
      <c r="C92" s="121"/>
    </row>
    <row r="94" spans="1:3" s="122" customFormat="1" ht="15.6" x14ac:dyDescent="0.3">
      <c r="B94" s="122" t="s">
        <v>235</v>
      </c>
    </row>
    <row r="95" spans="1:3" s="123" customFormat="1" ht="15.6" x14ac:dyDescent="0.3">
      <c r="B95" s="123" t="s">
        <v>236</v>
      </c>
    </row>
    <row r="96" spans="1:3" ht="57.6" x14ac:dyDescent="0.3">
      <c r="C96" s="115" t="s">
        <v>362</v>
      </c>
    </row>
    <row r="97" spans="2:3" s="116" customFormat="1" ht="57.6" x14ac:dyDescent="0.3">
      <c r="C97" s="117" t="s">
        <v>363</v>
      </c>
    </row>
    <row r="99" spans="2:3" s="122" customFormat="1" ht="15.6" x14ac:dyDescent="0.3">
      <c r="B99" s="122" t="s">
        <v>266</v>
      </c>
    </row>
    <row r="100" spans="2:3" s="123" customFormat="1" ht="15.6" x14ac:dyDescent="0.3">
      <c r="B100" s="123" t="s">
        <v>267</v>
      </c>
    </row>
    <row r="101" spans="2:3" ht="28.8" x14ac:dyDescent="0.3">
      <c r="C101" s="115" t="s">
        <v>268</v>
      </c>
    </row>
    <row r="102" spans="2:3" s="116" customFormat="1" ht="28.8" x14ac:dyDescent="0.3">
      <c r="C102" s="117" t="s">
        <v>364</v>
      </c>
    </row>
    <row r="104" spans="2:3" s="122" customFormat="1" ht="15.6" x14ac:dyDescent="0.3">
      <c r="B104" s="122" t="s">
        <v>365</v>
      </c>
    </row>
    <row r="105" spans="2:3" s="123" customFormat="1" ht="15.6" x14ac:dyDescent="0.3">
      <c r="B105" s="123" t="s">
        <v>366</v>
      </c>
    </row>
    <row r="106" spans="2:3" x14ac:dyDescent="0.3">
      <c r="C106" s="115" t="s">
        <v>367</v>
      </c>
    </row>
    <row r="107" spans="2:3" s="116" customFormat="1" x14ac:dyDescent="0.3">
      <c r="C107" s="117" t="s">
        <v>368</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tabColor rgb="FFE5EAEE"/>
  </sheetPr>
  <dimension ref="A1:F10"/>
  <sheetViews>
    <sheetView workbookViewId="0">
      <pane xSplit="1" ySplit="5" topLeftCell="B6" activePane="bottomRight" state="frozen"/>
      <selection activeCell="D11" sqref="D11"/>
      <selection pane="topRight" activeCell="D11" sqref="D11"/>
      <selection pane="bottomLeft" activeCell="D11" sqref="D11"/>
      <selection pane="bottomRight" activeCell="A3" sqref="A3"/>
    </sheetView>
  </sheetViews>
  <sheetFormatPr defaultRowHeight="18.600000000000001" customHeight="1" x14ac:dyDescent="0.3"/>
  <cols>
    <col min="1" max="1" width="11.21875" style="6" customWidth="1"/>
    <col min="2" max="2" width="28.5546875" style="6" customWidth="1"/>
    <col min="3" max="6" width="19.109375" style="6" customWidth="1"/>
    <col min="7" max="16384" width="8.88671875" style="6"/>
  </cols>
  <sheetData>
    <row r="1" spans="1:6" ht="18.600000000000001" customHeight="1" x14ac:dyDescent="0.3">
      <c r="A1" s="1" t="s">
        <v>14</v>
      </c>
      <c r="B1" s="3" t="s">
        <v>63</v>
      </c>
    </row>
    <row r="2" spans="1:6" s="124" customFormat="1" ht="18.600000000000001" customHeight="1" x14ac:dyDescent="0.3">
      <c r="B2" s="125" t="s">
        <v>64</v>
      </c>
    </row>
    <row r="4" spans="1:6" ht="30" customHeight="1" x14ac:dyDescent="0.3">
      <c r="A4" s="7"/>
      <c r="B4" s="187" t="s">
        <v>95</v>
      </c>
      <c r="C4" s="179" t="s">
        <v>65</v>
      </c>
      <c r="D4" s="182"/>
      <c r="E4" s="179" t="s">
        <v>15</v>
      </c>
      <c r="F4" s="182"/>
    </row>
    <row r="5" spans="1:6" ht="30" customHeight="1" thickBot="1" x14ac:dyDescent="0.35">
      <c r="A5" s="17"/>
      <c r="B5" s="188"/>
      <c r="C5" s="21" t="s">
        <v>9</v>
      </c>
      <c r="D5" s="22" t="s">
        <v>5</v>
      </c>
      <c r="E5" s="21" t="s">
        <v>9</v>
      </c>
      <c r="F5" s="22" t="s">
        <v>5</v>
      </c>
    </row>
    <row r="6" spans="1:6" ht="18.600000000000001" customHeight="1" x14ac:dyDescent="0.3">
      <c r="A6" s="70">
        <v>43465</v>
      </c>
      <c r="B6" s="27">
        <v>151</v>
      </c>
      <c r="C6" s="5">
        <v>149</v>
      </c>
      <c r="D6" s="12">
        <v>98.7</v>
      </c>
      <c r="E6" s="5">
        <v>110</v>
      </c>
      <c r="F6" s="13">
        <v>72.8</v>
      </c>
    </row>
    <row r="7" spans="1:6" ht="18.600000000000001" customHeight="1" x14ac:dyDescent="0.3">
      <c r="A7" s="70">
        <v>43830</v>
      </c>
      <c r="B7" s="27">
        <v>151</v>
      </c>
      <c r="C7" s="5">
        <v>151</v>
      </c>
      <c r="D7" s="12">
        <v>100</v>
      </c>
      <c r="E7" s="5">
        <v>108</v>
      </c>
      <c r="F7" s="13">
        <v>71.5</v>
      </c>
    </row>
    <row r="8" spans="1:6" ht="18.600000000000001" customHeight="1" x14ac:dyDescent="0.3">
      <c r="A8" s="70">
        <v>44196</v>
      </c>
      <c r="B8" s="27">
        <v>151</v>
      </c>
      <c r="C8" s="5">
        <v>151</v>
      </c>
      <c r="D8" s="12">
        <v>100</v>
      </c>
      <c r="E8" s="5">
        <v>121</v>
      </c>
      <c r="F8" s="13">
        <v>80.099999999999994</v>
      </c>
    </row>
    <row r="9" spans="1:6" ht="18.600000000000001" customHeight="1" x14ac:dyDescent="0.3">
      <c r="A9" s="70">
        <v>44561</v>
      </c>
      <c r="B9" s="27">
        <v>151</v>
      </c>
      <c r="C9" s="5">
        <v>151</v>
      </c>
      <c r="D9" s="12">
        <v>100</v>
      </c>
      <c r="E9" s="5">
        <v>123</v>
      </c>
      <c r="F9" s="13">
        <v>81.5</v>
      </c>
    </row>
    <row r="10" spans="1:6" ht="18.600000000000001" customHeight="1" x14ac:dyDescent="0.3">
      <c r="A10" s="70">
        <v>44926</v>
      </c>
      <c r="B10" s="27">
        <v>148</v>
      </c>
      <c r="C10" s="5">
        <v>148</v>
      </c>
      <c r="D10" s="12">
        <v>100</v>
      </c>
      <c r="E10" s="5">
        <v>122</v>
      </c>
      <c r="F10" s="13">
        <v>82.4</v>
      </c>
    </row>
  </sheetData>
  <autoFilter ref="A5" xr:uid="{236F8D11-0C41-411E-8CDC-3E3D4CC7081A}"/>
  <mergeCells count="3">
    <mergeCell ref="C4:D4"/>
    <mergeCell ref="E4:F4"/>
    <mergeCell ref="B4:B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E5EAEE"/>
  </sheetPr>
  <dimension ref="A1:V11"/>
  <sheetViews>
    <sheetView workbookViewId="0">
      <pane xSplit="1" ySplit="6" topLeftCell="B7" activePane="bottomRight" state="frozen"/>
      <selection activeCell="D11" sqref="D11"/>
      <selection pane="topRight" activeCell="D11" sqref="D11"/>
      <selection pane="bottomLeft" activeCell="D11" sqref="D11"/>
      <selection pane="bottomRight" activeCell="A3" sqref="A3"/>
    </sheetView>
  </sheetViews>
  <sheetFormatPr defaultRowHeight="18.600000000000001" customHeight="1" x14ac:dyDescent="0.3"/>
  <cols>
    <col min="1" max="1" width="11.21875" style="6" customWidth="1"/>
    <col min="2" max="2" width="37" style="6" customWidth="1"/>
    <col min="3" max="12" width="18.21875" style="6" customWidth="1"/>
    <col min="13" max="13" width="19.77734375" style="6" customWidth="1"/>
    <col min="14" max="15" width="18.21875" style="6" customWidth="1"/>
    <col min="16" max="16" width="26.21875" style="6" customWidth="1"/>
    <col min="17" max="18" width="18.21875" style="6" customWidth="1"/>
    <col min="19" max="19" width="23" style="6" customWidth="1"/>
    <col min="20" max="21" width="18.21875" style="6" customWidth="1"/>
    <col min="22" max="22" width="23.21875" style="6" customWidth="1"/>
    <col min="23" max="16384" width="8.88671875" style="6"/>
  </cols>
  <sheetData>
    <row r="1" spans="1:22" ht="18.600000000000001" customHeight="1" x14ac:dyDescent="0.3">
      <c r="A1" s="3" t="s">
        <v>17</v>
      </c>
      <c r="B1" s="3" t="s">
        <v>18</v>
      </c>
      <c r="D1" s="14"/>
    </row>
    <row r="2" spans="1:22" s="124" customFormat="1" ht="18.600000000000001" customHeight="1" x14ac:dyDescent="0.3">
      <c r="B2" s="125" t="s">
        <v>16</v>
      </c>
    </row>
    <row r="4" spans="1:22" ht="36.6" customHeight="1" x14ac:dyDescent="0.3">
      <c r="A4" s="7"/>
      <c r="B4" s="192" t="s">
        <v>67</v>
      </c>
      <c r="C4" s="196" t="s">
        <v>52</v>
      </c>
      <c r="D4" s="195"/>
      <c r="E4" s="196" t="s">
        <v>279</v>
      </c>
      <c r="F4" s="195"/>
      <c r="G4" s="196" t="s">
        <v>68</v>
      </c>
      <c r="H4" s="195"/>
      <c r="I4" s="194" t="s">
        <v>19</v>
      </c>
      <c r="J4" s="195"/>
      <c r="K4" s="179" t="s">
        <v>20</v>
      </c>
      <c r="L4" s="191"/>
      <c r="M4" s="191"/>
      <c r="N4" s="191"/>
      <c r="O4" s="191"/>
      <c r="P4" s="182"/>
      <c r="Q4" s="179" t="s">
        <v>281</v>
      </c>
      <c r="R4" s="191"/>
      <c r="S4" s="182"/>
      <c r="T4" s="179" t="s">
        <v>23</v>
      </c>
      <c r="U4" s="191"/>
      <c r="V4" s="182"/>
    </row>
    <row r="5" spans="1:22" ht="25.2" customHeight="1" x14ac:dyDescent="0.3">
      <c r="A5" s="197"/>
      <c r="B5" s="192"/>
      <c r="C5" s="196" t="s">
        <v>66</v>
      </c>
      <c r="D5" s="195" t="s">
        <v>5</v>
      </c>
      <c r="E5" s="196" t="s">
        <v>66</v>
      </c>
      <c r="F5" s="195" t="s">
        <v>5</v>
      </c>
      <c r="G5" s="196" t="s">
        <v>66</v>
      </c>
      <c r="H5" s="195" t="s">
        <v>5</v>
      </c>
      <c r="I5" s="194" t="s">
        <v>66</v>
      </c>
      <c r="J5" s="195" t="s">
        <v>5</v>
      </c>
      <c r="K5" s="199" t="s">
        <v>66</v>
      </c>
      <c r="L5" s="206" t="s">
        <v>5</v>
      </c>
      <c r="M5" s="201" t="s">
        <v>280</v>
      </c>
      <c r="N5" s="189" t="s">
        <v>21</v>
      </c>
      <c r="O5" s="189"/>
      <c r="P5" s="190"/>
      <c r="Q5" s="199" t="s">
        <v>66</v>
      </c>
      <c r="R5" s="206" t="s">
        <v>5</v>
      </c>
      <c r="S5" s="201" t="s">
        <v>280</v>
      </c>
      <c r="T5" s="199" t="s">
        <v>66</v>
      </c>
      <c r="U5" s="206" t="s">
        <v>5</v>
      </c>
      <c r="V5" s="201" t="s">
        <v>280</v>
      </c>
    </row>
    <row r="6" spans="1:22" ht="25.2" customHeight="1" thickBot="1" x14ac:dyDescent="0.35">
      <c r="A6" s="198"/>
      <c r="B6" s="193"/>
      <c r="C6" s="205"/>
      <c r="D6" s="204"/>
      <c r="E6" s="205"/>
      <c r="F6" s="204"/>
      <c r="G6" s="205"/>
      <c r="H6" s="204"/>
      <c r="I6" s="203"/>
      <c r="J6" s="204"/>
      <c r="K6" s="200"/>
      <c r="L6" s="207"/>
      <c r="M6" s="202"/>
      <c r="N6" s="43" t="s">
        <v>66</v>
      </c>
      <c r="O6" s="43" t="s">
        <v>5</v>
      </c>
      <c r="P6" s="43" t="s">
        <v>280</v>
      </c>
      <c r="Q6" s="200"/>
      <c r="R6" s="207"/>
      <c r="S6" s="202"/>
      <c r="T6" s="200"/>
      <c r="U6" s="207"/>
      <c r="V6" s="202"/>
    </row>
    <row r="7" spans="1:22" ht="18.600000000000001" customHeight="1" x14ac:dyDescent="0.3">
      <c r="A7" s="70">
        <v>43465</v>
      </c>
      <c r="B7" s="26">
        <v>149</v>
      </c>
      <c r="C7" s="40" t="s">
        <v>13</v>
      </c>
      <c r="D7" s="41" t="s">
        <v>13</v>
      </c>
      <c r="E7" s="40" t="s">
        <v>13</v>
      </c>
      <c r="F7" s="41" t="s">
        <v>13</v>
      </c>
      <c r="G7" s="42" t="s">
        <v>13</v>
      </c>
      <c r="H7" s="41" t="s">
        <v>13</v>
      </c>
      <c r="I7" s="40" t="s">
        <v>13</v>
      </c>
      <c r="J7" s="40" t="s">
        <v>13</v>
      </c>
      <c r="K7" s="9">
        <v>129</v>
      </c>
      <c r="L7" s="5">
        <v>86.6</v>
      </c>
      <c r="M7" s="13" t="s">
        <v>13</v>
      </c>
      <c r="N7" s="16">
        <v>47</v>
      </c>
      <c r="O7" s="130">
        <v>31.5</v>
      </c>
      <c r="P7" s="13" t="s">
        <v>13</v>
      </c>
      <c r="Q7" s="5">
        <v>44</v>
      </c>
      <c r="R7" s="15">
        <v>29.5</v>
      </c>
      <c r="S7" s="13" t="s">
        <v>13</v>
      </c>
      <c r="T7" s="9">
        <v>36</v>
      </c>
      <c r="U7" s="5">
        <v>24.2</v>
      </c>
      <c r="V7" s="13" t="s">
        <v>13</v>
      </c>
    </row>
    <row r="8" spans="1:22" ht="18.600000000000001" customHeight="1" x14ac:dyDescent="0.3">
      <c r="A8" s="70">
        <v>43830</v>
      </c>
      <c r="B8" s="26">
        <v>151</v>
      </c>
      <c r="C8" s="40" t="s">
        <v>13</v>
      </c>
      <c r="D8" s="41" t="s">
        <v>13</v>
      </c>
      <c r="E8" s="40" t="s">
        <v>13</v>
      </c>
      <c r="F8" s="41" t="s">
        <v>13</v>
      </c>
      <c r="G8" s="42" t="s">
        <v>13</v>
      </c>
      <c r="H8" s="41" t="s">
        <v>13</v>
      </c>
      <c r="I8" s="40" t="s">
        <v>13</v>
      </c>
      <c r="J8" s="41" t="s">
        <v>13</v>
      </c>
      <c r="K8" s="5">
        <v>130</v>
      </c>
      <c r="L8" s="5">
        <v>86.1</v>
      </c>
      <c r="M8" s="13" t="s">
        <v>13</v>
      </c>
      <c r="N8" s="16">
        <v>69</v>
      </c>
      <c r="O8" s="130">
        <v>45.7</v>
      </c>
      <c r="P8" s="13" t="s">
        <v>13</v>
      </c>
      <c r="Q8" s="5">
        <v>70</v>
      </c>
      <c r="R8" s="15">
        <v>46.4</v>
      </c>
      <c r="S8" s="13" t="s">
        <v>13</v>
      </c>
      <c r="T8" s="9">
        <v>60</v>
      </c>
      <c r="U8" s="5">
        <v>39.700000000000003</v>
      </c>
      <c r="V8" s="13" t="s">
        <v>13</v>
      </c>
    </row>
    <row r="9" spans="1:22" ht="18.600000000000001" customHeight="1" x14ac:dyDescent="0.3">
      <c r="A9" s="70">
        <v>44196</v>
      </c>
      <c r="B9" s="26">
        <v>151</v>
      </c>
      <c r="C9" s="40">
        <v>119</v>
      </c>
      <c r="D9" s="41">
        <v>78.8</v>
      </c>
      <c r="E9" s="42">
        <v>5</v>
      </c>
      <c r="F9" s="41">
        <v>3.3</v>
      </c>
      <c r="G9" s="42">
        <v>8</v>
      </c>
      <c r="H9" s="41">
        <v>5.3</v>
      </c>
      <c r="I9" s="40">
        <v>19</v>
      </c>
      <c r="J9" s="41">
        <v>12.6</v>
      </c>
      <c r="K9" s="5">
        <v>114</v>
      </c>
      <c r="L9" s="5">
        <v>75.5</v>
      </c>
      <c r="M9" s="13">
        <v>86.4</v>
      </c>
      <c r="N9" s="16">
        <v>74</v>
      </c>
      <c r="O9" s="130">
        <v>49</v>
      </c>
      <c r="P9" s="38">
        <v>56.1</v>
      </c>
      <c r="Q9" s="5">
        <v>83</v>
      </c>
      <c r="R9" s="15">
        <v>55</v>
      </c>
      <c r="S9" s="12">
        <v>62.9</v>
      </c>
      <c r="T9" s="9">
        <v>73</v>
      </c>
      <c r="U9" s="5">
        <v>48.3</v>
      </c>
      <c r="V9" s="13">
        <v>55.3</v>
      </c>
    </row>
    <row r="10" spans="1:22" ht="18.600000000000001" customHeight="1" x14ac:dyDescent="0.3">
      <c r="A10" s="70">
        <v>44561</v>
      </c>
      <c r="B10" s="26">
        <v>151</v>
      </c>
      <c r="C10" s="40">
        <v>120</v>
      </c>
      <c r="D10" s="41">
        <v>79.5</v>
      </c>
      <c r="E10" s="40">
        <v>2</v>
      </c>
      <c r="F10" s="41">
        <v>1.3</v>
      </c>
      <c r="G10" s="42">
        <v>10</v>
      </c>
      <c r="H10" s="41">
        <v>6.6</v>
      </c>
      <c r="I10" s="40">
        <v>19</v>
      </c>
      <c r="J10" s="41">
        <v>12.6</v>
      </c>
      <c r="K10" s="5">
        <v>116</v>
      </c>
      <c r="L10" s="5">
        <v>76.8</v>
      </c>
      <c r="M10" s="13">
        <v>87.9</v>
      </c>
      <c r="N10" s="16">
        <v>83</v>
      </c>
      <c r="O10" s="130">
        <v>55</v>
      </c>
      <c r="P10" s="38">
        <v>62.9</v>
      </c>
      <c r="Q10" s="5">
        <v>81</v>
      </c>
      <c r="R10" s="15">
        <v>53.6</v>
      </c>
      <c r="S10" s="12">
        <v>61.4</v>
      </c>
      <c r="T10" s="9">
        <v>75</v>
      </c>
      <c r="U10" s="5">
        <v>49.7</v>
      </c>
      <c r="V10" s="13">
        <v>56.8</v>
      </c>
    </row>
    <row r="11" spans="1:22" ht="18.600000000000001" customHeight="1" x14ac:dyDescent="0.3">
      <c r="A11" s="70">
        <v>44926</v>
      </c>
      <c r="B11" s="26">
        <v>148</v>
      </c>
      <c r="C11" s="40">
        <v>106</v>
      </c>
      <c r="D11" s="41">
        <v>71.599999999999994</v>
      </c>
      <c r="E11" s="40">
        <v>4</v>
      </c>
      <c r="F11" s="41">
        <v>2.7</v>
      </c>
      <c r="G11" s="42">
        <v>7</v>
      </c>
      <c r="H11" s="41">
        <v>4.7</v>
      </c>
      <c r="I11" s="40">
        <v>31</v>
      </c>
      <c r="J11" s="41">
        <v>20.9</v>
      </c>
      <c r="K11" s="5">
        <v>101</v>
      </c>
      <c r="L11" s="5">
        <v>68.2</v>
      </c>
      <c r="M11" s="13">
        <v>86.3</v>
      </c>
      <c r="N11" s="16">
        <v>73</v>
      </c>
      <c r="O11" s="16">
        <v>49.3</v>
      </c>
      <c r="P11" s="38">
        <v>62.4</v>
      </c>
      <c r="Q11" s="5">
        <v>77</v>
      </c>
      <c r="R11" s="15">
        <v>52</v>
      </c>
      <c r="S11" s="12">
        <v>65.8</v>
      </c>
      <c r="T11" s="9">
        <v>70</v>
      </c>
      <c r="U11" s="5">
        <v>47.3</v>
      </c>
      <c r="V11" s="13">
        <v>59.8</v>
      </c>
    </row>
  </sheetData>
  <autoFilter ref="A6" xr:uid="{982DF836-2621-4EB3-B7F0-8804A68C1D56}"/>
  <mergeCells count="27">
    <mergeCell ref="Q4:S4"/>
    <mergeCell ref="Q5:Q6"/>
    <mergeCell ref="S5:S6"/>
    <mergeCell ref="T4:V4"/>
    <mergeCell ref="T5:T6"/>
    <mergeCell ref="V5:V6"/>
    <mergeCell ref="R5:R6"/>
    <mergeCell ref="U5:U6"/>
    <mergeCell ref="A5:A6"/>
    <mergeCell ref="K5:K6"/>
    <mergeCell ref="M5:M6"/>
    <mergeCell ref="I5:I6"/>
    <mergeCell ref="J5:J6"/>
    <mergeCell ref="G5:G6"/>
    <mergeCell ref="H5:H6"/>
    <mergeCell ref="E5:E6"/>
    <mergeCell ref="F5:F6"/>
    <mergeCell ref="D5:D6"/>
    <mergeCell ref="C5:C6"/>
    <mergeCell ref="L5:L6"/>
    <mergeCell ref="N5:P5"/>
    <mergeCell ref="K4:P4"/>
    <mergeCell ref="B4:B6"/>
    <mergeCell ref="I4:J4"/>
    <mergeCell ref="G4:H4"/>
    <mergeCell ref="E4:F4"/>
    <mergeCell ref="C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E5EAEE"/>
  </sheetPr>
  <dimension ref="A1:E15"/>
  <sheetViews>
    <sheetView workbookViewId="0">
      <pane xSplit="2" ySplit="4" topLeftCell="C5" activePane="bottomRight" state="frozen"/>
      <selection activeCell="D11" sqref="D11"/>
      <selection pane="topRight" activeCell="D11" sqref="D11"/>
      <selection pane="bottomLeft" activeCell="D11" sqref="D11"/>
      <selection pane="bottomRight" activeCell="A3" sqref="A3"/>
    </sheetView>
  </sheetViews>
  <sheetFormatPr defaultRowHeight="18.600000000000001" customHeight="1" x14ac:dyDescent="0.3"/>
  <cols>
    <col min="1" max="1" width="11.21875" style="6" customWidth="1"/>
    <col min="2" max="2" width="32.33203125" style="6" customWidth="1"/>
    <col min="3" max="3" width="30.5546875" style="6" customWidth="1"/>
    <col min="4" max="4" width="31.33203125" style="6" customWidth="1"/>
    <col min="5" max="5" width="33.88671875" style="6" customWidth="1"/>
    <col min="6" max="16384" width="8.88671875" style="6"/>
  </cols>
  <sheetData>
    <row r="1" spans="1:5" ht="18.600000000000001" customHeight="1" x14ac:dyDescent="0.3">
      <c r="A1" s="3" t="s">
        <v>24</v>
      </c>
      <c r="B1" s="3" t="s">
        <v>269</v>
      </c>
    </row>
    <row r="2" spans="1:5" s="124" customFormat="1" ht="18.600000000000001" customHeight="1" x14ac:dyDescent="0.3">
      <c r="B2" s="125" t="s">
        <v>277</v>
      </c>
    </row>
    <row r="4" spans="1:5" ht="34.799999999999997" customHeight="1" thickBot="1" x14ac:dyDescent="0.35">
      <c r="A4" s="17"/>
      <c r="B4" s="17"/>
      <c r="C4" s="47" t="s">
        <v>20</v>
      </c>
      <c r="D4" s="48" t="s">
        <v>22</v>
      </c>
      <c r="E4" s="47" t="s">
        <v>23</v>
      </c>
    </row>
    <row r="5" spans="1:5" ht="30" customHeight="1" x14ac:dyDescent="0.3">
      <c r="A5" s="71">
        <v>43465</v>
      </c>
      <c r="B5" s="37" t="s">
        <v>74</v>
      </c>
      <c r="C5" s="46">
        <v>113</v>
      </c>
      <c r="D5" s="5">
        <v>39</v>
      </c>
      <c r="E5" s="46">
        <v>29</v>
      </c>
    </row>
    <row r="6" spans="1:5" s="45" customFormat="1" ht="30" customHeight="1" x14ac:dyDescent="0.3">
      <c r="A6" s="72">
        <v>43465</v>
      </c>
      <c r="B6" s="39" t="s">
        <v>77</v>
      </c>
      <c r="C6" s="51">
        <v>87.6</v>
      </c>
      <c r="D6" s="16">
        <v>88.6</v>
      </c>
      <c r="E6" s="51">
        <v>80.599999999999994</v>
      </c>
    </row>
    <row r="7" spans="1:5" ht="30" customHeight="1" x14ac:dyDescent="0.3">
      <c r="A7" s="71">
        <v>43830</v>
      </c>
      <c r="B7" s="37" t="s">
        <v>74</v>
      </c>
      <c r="C7" s="46">
        <v>114</v>
      </c>
      <c r="D7" s="5">
        <v>65</v>
      </c>
      <c r="E7" s="46">
        <v>54</v>
      </c>
    </row>
    <row r="8" spans="1:5" s="45" customFormat="1" ht="30" customHeight="1" x14ac:dyDescent="0.3">
      <c r="A8" s="72">
        <v>43830</v>
      </c>
      <c r="B8" s="39" t="s">
        <v>77</v>
      </c>
      <c r="C8" s="51">
        <v>87.7</v>
      </c>
      <c r="D8" s="16">
        <v>92.9</v>
      </c>
      <c r="E8" s="51">
        <v>90</v>
      </c>
    </row>
    <row r="9" spans="1:5" ht="30" customHeight="1" x14ac:dyDescent="0.3">
      <c r="A9" s="71">
        <v>44196</v>
      </c>
      <c r="B9" s="37" t="s">
        <v>74</v>
      </c>
      <c r="C9" s="46">
        <v>98</v>
      </c>
      <c r="D9" s="5">
        <v>79</v>
      </c>
      <c r="E9" s="46">
        <v>62</v>
      </c>
    </row>
    <row r="10" spans="1:5" s="45" customFormat="1" ht="30" customHeight="1" x14ac:dyDescent="0.3">
      <c r="A10" s="72">
        <v>44196</v>
      </c>
      <c r="B10" s="39" t="s">
        <v>77</v>
      </c>
      <c r="C10" s="51">
        <v>86</v>
      </c>
      <c r="D10" s="16">
        <v>95.2</v>
      </c>
      <c r="E10" s="51">
        <v>84.9</v>
      </c>
    </row>
    <row r="11" spans="1:5" ht="30" customHeight="1" x14ac:dyDescent="0.3">
      <c r="A11" s="71">
        <v>44561</v>
      </c>
      <c r="B11" s="37" t="s">
        <v>74</v>
      </c>
      <c r="C11" s="46">
        <v>99</v>
      </c>
      <c r="D11" s="5">
        <v>70</v>
      </c>
      <c r="E11" s="46">
        <v>58</v>
      </c>
    </row>
    <row r="12" spans="1:5" s="45" customFormat="1" ht="30" customHeight="1" x14ac:dyDescent="0.3">
      <c r="A12" s="72">
        <v>44561</v>
      </c>
      <c r="B12" s="39" t="s">
        <v>77</v>
      </c>
      <c r="C12" s="51">
        <v>85.3</v>
      </c>
      <c r="D12" s="16">
        <v>86.4</v>
      </c>
      <c r="E12" s="51">
        <v>77.3</v>
      </c>
    </row>
    <row r="13" spans="1:5" ht="30" customHeight="1" x14ac:dyDescent="0.3">
      <c r="A13" s="71">
        <v>44926</v>
      </c>
      <c r="B13" s="37" t="s">
        <v>74</v>
      </c>
      <c r="C13" s="46">
        <v>87</v>
      </c>
      <c r="D13" s="5">
        <v>73</v>
      </c>
      <c r="E13" s="46">
        <v>62</v>
      </c>
    </row>
    <row r="14" spans="1:5" s="45" customFormat="1" ht="30" customHeight="1" x14ac:dyDescent="0.3">
      <c r="A14" s="72">
        <v>44926</v>
      </c>
      <c r="B14" s="39" t="s">
        <v>77</v>
      </c>
      <c r="C14" s="51">
        <v>86.1</v>
      </c>
      <c r="D14" s="16">
        <v>94.8</v>
      </c>
      <c r="E14" s="51">
        <v>88.6</v>
      </c>
    </row>
    <row r="15" spans="1:5" ht="18.600000000000001" customHeight="1" x14ac:dyDescent="0.3">
      <c r="C15" s="5"/>
      <c r="D15" s="5"/>
      <c r="E15" s="5"/>
    </row>
  </sheetData>
  <autoFilter ref="A4:B12" xr:uid="{00000000-0001-0000-0400-000000000000}"/>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E5EAEE"/>
  </sheetPr>
  <dimension ref="A1:F9"/>
  <sheetViews>
    <sheetView workbookViewId="0">
      <pane xSplit="2" ySplit="5" topLeftCell="C6" activePane="bottomRight" state="frozen"/>
      <selection activeCell="D11" sqref="D11"/>
      <selection pane="topRight" activeCell="D11" sqref="D11"/>
      <selection pane="bottomLeft" activeCell="D11" sqref="D11"/>
      <selection pane="bottomRight" activeCell="A3" sqref="A3"/>
    </sheetView>
  </sheetViews>
  <sheetFormatPr defaultRowHeight="18.600000000000001" customHeight="1" x14ac:dyDescent="0.3"/>
  <cols>
    <col min="1" max="1" width="11.21875" style="6" customWidth="1"/>
    <col min="2" max="2" width="29.21875" style="6" customWidth="1"/>
    <col min="3" max="6" width="31.5546875" style="6" customWidth="1"/>
    <col min="7" max="16384" width="8.88671875" style="6"/>
  </cols>
  <sheetData>
    <row r="1" spans="1:6" ht="18.600000000000001" customHeight="1" x14ac:dyDescent="0.3">
      <c r="A1" s="3" t="s">
        <v>25</v>
      </c>
      <c r="B1" s="3" t="s">
        <v>270</v>
      </c>
    </row>
    <row r="2" spans="1:6" s="124" customFormat="1" ht="18.600000000000001" customHeight="1" x14ac:dyDescent="0.3">
      <c r="B2" s="125" t="s">
        <v>69</v>
      </c>
    </row>
    <row r="3" spans="1:6" ht="18.600000000000001" customHeight="1" x14ac:dyDescent="0.3">
      <c r="B3" s="3"/>
    </row>
    <row r="4" spans="1:6" ht="30" customHeight="1" x14ac:dyDescent="0.3">
      <c r="A4" s="197"/>
      <c r="B4" s="208" t="s">
        <v>70</v>
      </c>
      <c r="C4" s="179" t="s">
        <v>71</v>
      </c>
      <c r="D4" s="181"/>
      <c r="E4" s="179" t="s">
        <v>282</v>
      </c>
      <c r="F4" s="181"/>
    </row>
    <row r="5" spans="1:6" ht="30" customHeight="1" thickBot="1" x14ac:dyDescent="0.35">
      <c r="A5" s="198"/>
      <c r="B5" s="209"/>
      <c r="C5" s="20" t="s">
        <v>9</v>
      </c>
      <c r="D5" s="22" t="s">
        <v>5</v>
      </c>
      <c r="E5" s="20" t="s">
        <v>9</v>
      </c>
      <c r="F5" s="22" t="s">
        <v>5</v>
      </c>
    </row>
    <row r="6" spans="1:6" ht="18.600000000000001" customHeight="1" x14ac:dyDescent="0.3">
      <c r="A6" s="70">
        <v>43830</v>
      </c>
      <c r="B6" s="26">
        <v>151</v>
      </c>
      <c r="C6" s="5">
        <v>7</v>
      </c>
      <c r="D6" s="13">
        <v>4.9000000000000004</v>
      </c>
      <c r="E6" s="5">
        <v>8</v>
      </c>
      <c r="F6" s="13">
        <v>5.6</v>
      </c>
    </row>
    <row r="7" spans="1:6" ht="18.600000000000001" customHeight="1" x14ac:dyDescent="0.3">
      <c r="A7" s="70">
        <v>44196</v>
      </c>
      <c r="B7" s="26">
        <v>151</v>
      </c>
      <c r="C7" s="5">
        <v>20</v>
      </c>
      <c r="D7" s="13">
        <v>15.3</v>
      </c>
      <c r="E7" s="5">
        <v>12</v>
      </c>
      <c r="F7" s="13">
        <v>8.6</v>
      </c>
    </row>
    <row r="8" spans="1:6" ht="18.600000000000001" customHeight="1" x14ac:dyDescent="0.3">
      <c r="A8" s="70">
        <v>44561</v>
      </c>
      <c r="B8" s="26">
        <v>151</v>
      </c>
      <c r="C8" s="5">
        <v>26</v>
      </c>
      <c r="D8" s="13">
        <v>17.2</v>
      </c>
      <c r="E8" s="5">
        <v>14</v>
      </c>
      <c r="F8" s="13">
        <v>9.3000000000000007</v>
      </c>
    </row>
    <row r="9" spans="1:6" ht="18.600000000000001" customHeight="1" x14ac:dyDescent="0.3">
      <c r="A9" s="70">
        <v>44926</v>
      </c>
      <c r="B9" s="26">
        <v>148</v>
      </c>
      <c r="C9" s="5">
        <v>28</v>
      </c>
      <c r="D9" s="13">
        <v>18.899999999999999</v>
      </c>
      <c r="E9" s="5">
        <v>13</v>
      </c>
      <c r="F9" s="13">
        <v>8.8000000000000007</v>
      </c>
    </row>
  </sheetData>
  <autoFilter ref="A5" xr:uid="{4042C5E1-F6A7-4A30-B07A-64600CCF08CD}"/>
  <mergeCells count="4">
    <mergeCell ref="A4:A5"/>
    <mergeCell ref="C4:D4"/>
    <mergeCell ref="B4:B5"/>
    <mergeCell ref="E4:F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23C6-2A35-4137-97F8-8EE080DBBA36}">
  <sheetPr codeName="Foglio8">
    <tabColor rgb="FFE5EAEE"/>
  </sheetPr>
  <dimension ref="A1:E31"/>
  <sheetViews>
    <sheetView workbookViewId="0">
      <pane xSplit="3" ySplit="5" topLeftCell="D23" activePane="bottomRight" state="frozen"/>
      <selection activeCell="D11" sqref="D11"/>
      <selection pane="topRight" activeCell="D11" sqref="D11"/>
      <selection pane="bottomLeft" activeCell="D11" sqref="D11"/>
      <selection pane="bottomRight" activeCell="A3" sqref="A3"/>
    </sheetView>
  </sheetViews>
  <sheetFormatPr defaultRowHeight="18.600000000000001" customHeight="1" x14ac:dyDescent="0.3"/>
  <cols>
    <col min="1" max="1" width="11.21875" style="6" customWidth="1"/>
    <col min="2" max="2" width="11.44140625" style="6" customWidth="1"/>
    <col min="3" max="3" width="28.44140625" style="6" customWidth="1"/>
    <col min="4" max="4" width="22.6640625" style="6" customWidth="1"/>
    <col min="5" max="5" width="23.44140625" style="6" customWidth="1"/>
    <col min="6" max="16384" width="8.88671875" style="6"/>
  </cols>
  <sheetData>
    <row r="1" spans="1:5" ht="18.600000000000001" customHeight="1" x14ac:dyDescent="0.3">
      <c r="A1" s="1" t="s">
        <v>72</v>
      </c>
      <c r="B1" s="3" t="s">
        <v>53</v>
      </c>
    </row>
    <row r="2" spans="1:5" s="124" customFormat="1" ht="18.600000000000001" customHeight="1" x14ac:dyDescent="0.3">
      <c r="B2" s="125" t="s">
        <v>29</v>
      </c>
    </row>
    <row r="3" spans="1:5" ht="18.600000000000001" customHeight="1" x14ac:dyDescent="0.3">
      <c r="B3" s="3"/>
    </row>
    <row r="4" spans="1:5" ht="30.6" customHeight="1" x14ac:dyDescent="0.3">
      <c r="A4" s="197"/>
      <c r="B4" s="197"/>
      <c r="C4" s="208" t="s">
        <v>75</v>
      </c>
      <c r="D4" s="179" t="s">
        <v>76</v>
      </c>
      <c r="E4" s="182"/>
    </row>
    <row r="5" spans="1:5" ht="30.6" customHeight="1" thickBot="1" x14ac:dyDescent="0.35">
      <c r="A5" s="198"/>
      <c r="B5" s="198"/>
      <c r="C5" s="209"/>
      <c r="D5" s="20" t="s">
        <v>9</v>
      </c>
      <c r="E5" s="22" t="s">
        <v>82</v>
      </c>
    </row>
    <row r="6" spans="1:5" ht="30.6" customHeight="1" x14ac:dyDescent="0.3">
      <c r="A6" s="71">
        <v>43465</v>
      </c>
      <c r="B6" s="55" t="s">
        <v>0</v>
      </c>
      <c r="C6" s="26">
        <v>32</v>
      </c>
      <c r="D6" s="5">
        <v>17</v>
      </c>
      <c r="E6" s="12">
        <v>53.1</v>
      </c>
    </row>
    <row r="7" spans="1:5" ht="30.6" customHeight="1" x14ac:dyDescent="0.3">
      <c r="A7" s="71">
        <v>43465</v>
      </c>
      <c r="B7" s="55" t="s">
        <v>27</v>
      </c>
      <c r="C7" s="26">
        <v>32</v>
      </c>
      <c r="D7" s="5">
        <v>6</v>
      </c>
      <c r="E7" s="12">
        <v>19.399999999999999</v>
      </c>
    </row>
    <row r="8" spans="1:5" ht="30.6" customHeight="1" x14ac:dyDescent="0.3">
      <c r="A8" s="71">
        <v>43465</v>
      </c>
      <c r="B8" s="55" t="s">
        <v>28</v>
      </c>
      <c r="C8" s="26">
        <v>51</v>
      </c>
      <c r="D8" s="5">
        <v>5</v>
      </c>
      <c r="E8" s="12">
        <v>9.8000000000000007</v>
      </c>
    </row>
    <row r="9" spans="1:5" ht="30.6" customHeight="1" x14ac:dyDescent="0.3">
      <c r="A9" s="71">
        <v>43465</v>
      </c>
      <c r="B9" s="53" t="s">
        <v>83</v>
      </c>
      <c r="C9" s="26">
        <v>36</v>
      </c>
      <c r="D9" s="5">
        <v>1</v>
      </c>
      <c r="E9" s="12">
        <v>2.9</v>
      </c>
    </row>
    <row r="10" spans="1:5" s="52" customFormat="1" ht="30.6" customHeight="1" x14ac:dyDescent="0.3">
      <c r="A10" s="72">
        <v>43465</v>
      </c>
      <c r="B10" s="54" t="s">
        <v>84</v>
      </c>
      <c r="C10" s="49">
        <v>149</v>
      </c>
      <c r="D10" s="44">
        <v>29</v>
      </c>
      <c r="E10" s="50">
        <v>19.5</v>
      </c>
    </row>
    <row r="11" spans="1:5" ht="30.6" customHeight="1" x14ac:dyDescent="0.3">
      <c r="A11" s="71">
        <v>43830</v>
      </c>
      <c r="B11" s="55" t="s">
        <v>0</v>
      </c>
      <c r="C11" s="26">
        <v>31</v>
      </c>
      <c r="D11" s="5">
        <v>19</v>
      </c>
      <c r="E11" s="12">
        <v>61.3</v>
      </c>
    </row>
    <row r="12" spans="1:5" ht="30.6" customHeight="1" x14ac:dyDescent="0.3">
      <c r="A12" s="71">
        <v>43830</v>
      </c>
      <c r="B12" s="55" t="s">
        <v>27</v>
      </c>
      <c r="C12" s="26">
        <v>34</v>
      </c>
      <c r="D12" s="5">
        <v>12</v>
      </c>
      <c r="E12" s="12">
        <v>35.299999999999997</v>
      </c>
    </row>
    <row r="13" spans="1:5" ht="30.6" customHeight="1" x14ac:dyDescent="0.3">
      <c r="A13" s="71">
        <v>43830</v>
      </c>
      <c r="B13" s="55" t="s">
        <v>28</v>
      </c>
      <c r="C13" s="26">
        <v>51</v>
      </c>
      <c r="D13" s="5">
        <v>15</v>
      </c>
      <c r="E13" s="12">
        <v>29.4</v>
      </c>
    </row>
    <row r="14" spans="1:5" ht="30.6" customHeight="1" x14ac:dyDescent="0.3">
      <c r="A14" s="71">
        <v>43830</v>
      </c>
      <c r="B14" s="53" t="s">
        <v>83</v>
      </c>
      <c r="C14" s="26">
        <v>35</v>
      </c>
      <c r="D14" s="5">
        <v>8</v>
      </c>
      <c r="E14" s="12">
        <v>22.9</v>
      </c>
    </row>
    <row r="15" spans="1:5" s="52" customFormat="1" ht="30.6" customHeight="1" x14ac:dyDescent="0.3">
      <c r="A15" s="72">
        <v>43830</v>
      </c>
      <c r="B15" s="54" t="s">
        <v>84</v>
      </c>
      <c r="C15" s="49">
        <v>151</v>
      </c>
      <c r="D15" s="44">
        <v>54</v>
      </c>
      <c r="E15" s="50">
        <v>35.799999999999997</v>
      </c>
    </row>
    <row r="16" spans="1:5" ht="30.6" customHeight="1" x14ac:dyDescent="0.3">
      <c r="A16" s="71">
        <v>44196</v>
      </c>
      <c r="B16" s="55" t="s">
        <v>0</v>
      </c>
      <c r="C16" s="26">
        <v>33</v>
      </c>
      <c r="D16" s="5">
        <v>18</v>
      </c>
      <c r="E16" s="12">
        <v>54.5</v>
      </c>
    </row>
    <row r="17" spans="1:5" ht="30.6" customHeight="1" x14ac:dyDescent="0.3">
      <c r="A17" s="71">
        <v>44196</v>
      </c>
      <c r="B17" s="55" t="s">
        <v>27</v>
      </c>
      <c r="C17" s="26">
        <v>34</v>
      </c>
      <c r="D17" s="5">
        <v>16</v>
      </c>
      <c r="E17" s="12">
        <v>47.1</v>
      </c>
    </row>
    <row r="18" spans="1:5" ht="30.6" customHeight="1" x14ac:dyDescent="0.3">
      <c r="A18" s="71">
        <v>44196</v>
      </c>
      <c r="B18" s="55" t="s">
        <v>28</v>
      </c>
      <c r="C18" s="26">
        <v>51</v>
      </c>
      <c r="D18" s="5">
        <v>19</v>
      </c>
      <c r="E18" s="12">
        <v>37.299999999999997</v>
      </c>
    </row>
    <row r="19" spans="1:5" ht="30.6" customHeight="1" x14ac:dyDescent="0.3">
      <c r="A19" s="71">
        <v>44196</v>
      </c>
      <c r="B19" s="53" t="s">
        <v>83</v>
      </c>
      <c r="C19" s="26">
        <v>33</v>
      </c>
      <c r="D19" s="5">
        <v>9</v>
      </c>
      <c r="E19" s="12">
        <v>27.3</v>
      </c>
    </row>
    <row r="20" spans="1:5" s="52" customFormat="1" ht="30.6" customHeight="1" x14ac:dyDescent="0.3">
      <c r="A20" s="72">
        <v>44196</v>
      </c>
      <c r="B20" s="54" t="s">
        <v>84</v>
      </c>
      <c r="C20" s="49">
        <v>151</v>
      </c>
      <c r="D20" s="44">
        <v>62</v>
      </c>
      <c r="E20" s="50">
        <v>41.1</v>
      </c>
    </row>
    <row r="21" spans="1:5" ht="30.6" customHeight="1" x14ac:dyDescent="0.3">
      <c r="A21" s="71">
        <v>44561</v>
      </c>
      <c r="B21" s="55" t="s">
        <v>0</v>
      </c>
      <c r="C21" s="26">
        <v>33</v>
      </c>
      <c r="D21" s="5">
        <v>14</v>
      </c>
      <c r="E21" s="12">
        <v>42.4</v>
      </c>
    </row>
    <row r="22" spans="1:5" ht="30.6" customHeight="1" x14ac:dyDescent="0.3">
      <c r="A22" s="71">
        <v>44561</v>
      </c>
      <c r="B22" s="55" t="s">
        <v>27</v>
      </c>
      <c r="C22" s="26">
        <v>32</v>
      </c>
      <c r="D22" s="5">
        <v>19</v>
      </c>
      <c r="E22" s="12">
        <v>59.4</v>
      </c>
    </row>
    <row r="23" spans="1:5" ht="30.6" customHeight="1" x14ac:dyDescent="0.3">
      <c r="A23" s="71">
        <v>44561</v>
      </c>
      <c r="B23" s="55" t="s">
        <v>28</v>
      </c>
      <c r="C23" s="26">
        <v>50</v>
      </c>
      <c r="D23" s="5">
        <v>17</v>
      </c>
      <c r="E23" s="12">
        <v>34</v>
      </c>
    </row>
    <row r="24" spans="1:5" ht="30.6" customHeight="1" x14ac:dyDescent="0.3">
      <c r="A24" s="71">
        <v>44561</v>
      </c>
      <c r="B24" s="53" t="s">
        <v>83</v>
      </c>
      <c r="C24" s="26">
        <v>36</v>
      </c>
      <c r="D24" s="5">
        <v>8</v>
      </c>
      <c r="E24" s="12">
        <v>22.2</v>
      </c>
    </row>
    <row r="25" spans="1:5" s="52" customFormat="1" ht="30.6" customHeight="1" x14ac:dyDescent="0.3">
      <c r="A25" s="72">
        <v>44561</v>
      </c>
      <c r="B25" s="54" t="s">
        <v>84</v>
      </c>
      <c r="C25" s="49">
        <v>151</v>
      </c>
      <c r="D25" s="44">
        <v>58</v>
      </c>
      <c r="E25" s="50">
        <v>38.4</v>
      </c>
    </row>
    <row r="26" spans="1:5" ht="30.6" customHeight="1" x14ac:dyDescent="0.3">
      <c r="A26" s="71">
        <v>44926</v>
      </c>
      <c r="B26" s="55" t="s">
        <v>0</v>
      </c>
      <c r="C26" s="26">
        <v>33</v>
      </c>
      <c r="D26" s="5">
        <v>17</v>
      </c>
      <c r="E26" s="12">
        <v>51.5</v>
      </c>
    </row>
    <row r="27" spans="1:5" ht="30.6" customHeight="1" x14ac:dyDescent="0.3">
      <c r="A27" s="71">
        <v>44926</v>
      </c>
      <c r="B27" s="55" t="s">
        <v>27</v>
      </c>
      <c r="C27" s="26">
        <v>30</v>
      </c>
      <c r="D27" s="5">
        <v>13</v>
      </c>
      <c r="E27" s="12">
        <v>43.3</v>
      </c>
    </row>
    <row r="28" spans="1:5" ht="30.6" customHeight="1" x14ac:dyDescent="0.3">
      <c r="A28" s="71">
        <v>44926</v>
      </c>
      <c r="B28" s="55" t="s">
        <v>28</v>
      </c>
      <c r="C28" s="26">
        <v>52</v>
      </c>
      <c r="D28" s="5">
        <v>22</v>
      </c>
      <c r="E28" s="12">
        <v>42.3</v>
      </c>
    </row>
    <row r="29" spans="1:5" ht="30.6" customHeight="1" x14ac:dyDescent="0.3">
      <c r="A29" s="71">
        <v>44926</v>
      </c>
      <c r="B29" s="53" t="s">
        <v>83</v>
      </c>
      <c r="C29" s="26">
        <v>33</v>
      </c>
      <c r="D29" s="5">
        <v>10</v>
      </c>
      <c r="E29" s="12">
        <v>30.3</v>
      </c>
    </row>
    <row r="30" spans="1:5" s="52" customFormat="1" ht="30.6" customHeight="1" x14ac:dyDescent="0.3">
      <c r="A30" s="72">
        <v>44926</v>
      </c>
      <c r="B30" s="54" t="s">
        <v>84</v>
      </c>
      <c r="C30" s="49">
        <v>148</v>
      </c>
      <c r="D30" s="44">
        <v>62</v>
      </c>
      <c r="E30" s="50">
        <v>41.9</v>
      </c>
    </row>
    <row r="31" spans="1:5" ht="18.600000000000001" customHeight="1" x14ac:dyDescent="0.3">
      <c r="A31" s="5"/>
    </row>
  </sheetData>
  <autoFilter ref="A5:B5" xr:uid="{62F4E932-E74F-4F3D-9AD9-A7AFDA2D3B8A}"/>
  <mergeCells count="4">
    <mergeCell ref="A4:B4"/>
    <mergeCell ref="C4:C5"/>
    <mergeCell ref="D4:E4"/>
    <mergeCell ref="A5:B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9">
    <tabColor rgb="FFE5EAEE"/>
  </sheetPr>
  <dimension ref="A1:E26"/>
  <sheetViews>
    <sheetView workbookViewId="0">
      <pane xSplit="3" ySplit="5" topLeftCell="D20" activePane="bottomRight" state="frozen"/>
      <selection activeCell="D11" sqref="D11"/>
      <selection pane="topRight" activeCell="D11" sqref="D11"/>
      <selection pane="bottomLeft" activeCell="D11" sqref="D11"/>
      <selection pane="bottomRight" activeCell="A3" sqref="A3"/>
    </sheetView>
  </sheetViews>
  <sheetFormatPr defaultRowHeight="18.600000000000001" customHeight="1" x14ac:dyDescent="0.3"/>
  <cols>
    <col min="1" max="1" width="11.21875" style="6" customWidth="1"/>
    <col min="2" max="2" width="11.5546875" style="6" customWidth="1"/>
    <col min="3" max="3" width="28.44140625" style="6" customWidth="1"/>
    <col min="4" max="4" width="22.6640625" style="6" customWidth="1"/>
    <col min="5" max="5" width="23.44140625" style="6" customWidth="1"/>
    <col min="6" max="16384" width="8.88671875" style="6"/>
  </cols>
  <sheetData>
    <row r="1" spans="1:5" ht="18.600000000000001" customHeight="1" x14ac:dyDescent="0.3">
      <c r="A1" s="1" t="s">
        <v>73</v>
      </c>
      <c r="B1" s="3" t="s">
        <v>54</v>
      </c>
    </row>
    <row r="2" spans="1:5" s="124" customFormat="1" ht="18.600000000000001" customHeight="1" x14ac:dyDescent="0.3">
      <c r="B2" s="125" t="s">
        <v>276</v>
      </c>
    </row>
    <row r="3" spans="1:5" ht="18.600000000000001" customHeight="1" x14ac:dyDescent="0.3">
      <c r="B3" s="3"/>
    </row>
    <row r="4" spans="1:5" ht="30" customHeight="1" x14ac:dyDescent="0.3">
      <c r="A4" s="197"/>
      <c r="B4" s="197"/>
      <c r="C4" s="208" t="s">
        <v>75</v>
      </c>
      <c r="D4" s="179" t="s">
        <v>76</v>
      </c>
      <c r="E4" s="182"/>
    </row>
    <row r="5" spans="1:5" ht="30" customHeight="1" thickBot="1" x14ac:dyDescent="0.35">
      <c r="A5" s="198"/>
      <c r="B5" s="198"/>
      <c r="C5" s="209"/>
      <c r="D5" s="20" t="s">
        <v>9</v>
      </c>
      <c r="E5" s="22" t="s">
        <v>26</v>
      </c>
    </row>
    <row r="6" spans="1:5" ht="30" customHeight="1" x14ac:dyDescent="0.3">
      <c r="A6" s="71">
        <v>43465</v>
      </c>
      <c r="B6" s="53" t="s">
        <v>78</v>
      </c>
      <c r="C6" s="26">
        <v>26</v>
      </c>
      <c r="D6" s="5">
        <v>5</v>
      </c>
      <c r="E6" s="12">
        <v>20</v>
      </c>
    </row>
    <row r="7" spans="1:5" ht="30" customHeight="1" x14ac:dyDescent="0.3">
      <c r="A7" s="71">
        <v>43465</v>
      </c>
      <c r="B7" s="53" t="s">
        <v>79</v>
      </c>
      <c r="C7" s="26">
        <v>93</v>
      </c>
      <c r="D7" s="5">
        <v>14</v>
      </c>
      <c r="E7" s="12">
        <v>15.1</v>
      </c>
    </row>
    <row r="8" spans="1:5" ht="30" customHeight="1" x14ac:dyDescent="0.3">
      <c r="A8" s="71">
        <v>43465</v>
      </c>
      <c r="B8" s="53" t="s">
        <v>80</v>
      </c>
      <c r="C8" s="26">
        <v>32</v>
      </c>
      <c r="D8" s="5">
        <v>10</v>
      </c>
      <c r="E8" s="12">
        <v>32.299999999999997</v>
      </c>
    </row>
    <row r="9" spans="1:5" s="52" customFormat="1" ht="30" customHeight="1" x14ac:dyDescent="0.3">
      <c r="A9" s="72">
        <v>43465</v>
      </c>
      <c r="B9" s="54" t="s">
        <v>81</v>
      </c>
      <c r="C9" s="49">
        <v>151</v>
      </c>
      <c r="D9" s="44">
        <v>29</v>
      </c>
      <c r="E9" s="50">
        <v>19.5</v>
      </c>
    </row>
    <row r="10" spans="1:5" ht="30" customHeight="1" x14ac:dyDescent="0.3">
      <c r="A10" s="71">
        <v>43830</v>
      </c>
      <c r="B10" s="53" t="s">
        <v>78</v>
      </c>
      <c r="C10" s="26">
        <v>25</v>
      </c>
      <c r="D10" s="5">
        <v>13</v>
      </c>
      <c r="E10" s="12">
        <v>52</v>
      </c>
    </row>
    <row r="11" spans="1:5" ht="30" customHeight="1" x14ac:dyDescent="0.3">
      <c r="A11" s="71">
        <v>43830</v>
      </c>
      <c r="B11" s="53" t="s">
        <v>79</v>
      </c>
      <c r="C11" s="26">
        <v>93</v>
      </c>
      <c r="D11" s="5">
        <v>27</v>
      </c>
      <c r="E11" s="12">
        <v>29</v>
      </c>
    </row>
    <row r="12" spans="1:5" ht="30" customHeight="1" x14ac:dyDescent="0.3">
      <c r="A12" s="71">
        <v>43830</v>
      </c>
      <c r="B12" s="53" t="s">
        <v>80</v>
      </c>
      <c r="C12" s="26">
        <v>33</v>
      </c>
      <c r="D12" s="5">
        <v>14</v>
      </c>
      <c r="E12" s="12">
        <v>42.4</v>
      </c>
    </row>
    <row r="13" spans="1:5" s="52" customFormat="1" ht="30" customHeight="1" x14ac:dyDescent="0.3">
      <c r="A13" s="72">
        <v>43830</v>
      </c>
      <c r="B13" s="54" t="s">
        <v>81</v>
      </c>
      <c r="C13" s="49">
        <v>151</v>
      </c>
      <c r="D13" s="44">
        <v>54</v>
      </c>
      <c r="E13" s="50">
        <v>35.799999999999997</v>
      </c>
    </row>
    <row r="14" spans="1:5" ht="30" customHeight="1" x14ac:dyDescent="0.3">
      <c r="A14" s="71">
        <v>44196</v>
      </c>
      <c r="B14" s="53" t="s">
        <v>78</v>
      </c>
      <c r="C14" s="26">
        <v>26</v>
      </c>
      <c r="D14" s="5">
        <v>15</v>
      </c>
      <c r="E14" s="12">
        <v>57.7</v>
      </c>
    </row>
    <row r="15" spans="1:5" ht="30" customHeight="1" x14ac:dyDescent="0.3">
      <c r="A15" s="71">
        <v>44196</v>
      </c>
      <c r="B15" s="53" t="s">
        <v>79</v>
      </c>
      <c r="C15" s="26">
        <v>92</v>
      </c>
      <c r="D15" s="5">
        <v>31</v>
      </c>
      <c r="E15" s="12">
        <v>33.700000000000003</v>
      </c>
    </row>
    <row r="16" spans="1:5" ht="30" customHeight="1" x14ac:dyDescent="0.3">
      <c r="A16" s="71">
        <v>44196</v>
      </c>
      <c r="B16" s="53" t="s">
        <v>80</v>
      </c>
      <c r="C16" s="26">
        <v>33</v>
      </c>
      <c r="D16" s="5">
        <v>16</v>
      </c>
      <c r="E16" s="12">
        <v>48.5</v>
      </c>
    </row>
    <row r="17" spans="1:5" s="52" customFormat="1" ht="30" customHeight="1" x14ac:dyDescent="0.3">
      <c r="A17" s="72">
        <v>44196</v>
      </c>
      <c r="B17" s="54" t="s">
        <v>81</v>
      </c>
      <c r="C17" s="49">
        <v>151</v>
      </c>
      <c r="D17" s="44">
        <v>62</v>
      </c>
      <c r="E17" s="50">
        <v>41.1</v>
      </c>
    </row>
    <row r="18" spans="1:5" ht="30" customHeight="1" x14ac:dyDescent="0.3">
      <c r="A18" s="71">
        <v>44561</v>
      </c>
      <c r="B18" s="53" t="s">
        <v>78</v>
      </c>
      <c r="C18" s="26">
        <v>27</v>
      </c>
      <c r="D18" s="5">
        <v>11</v>
      </c>
      <c r="E18" s="12">
        <v>40.700000000000003</v>
      </c>
    </row>
    <row r="19" spans="1:5" ht="30" customHeight="1" x14ac:dyDescent="0.3">
      <c r="A19" s="71">
        <v>44561</v>
      </c>
      <c r="B19" s="53" t="s">
        <v>79</v>
      </c>
      <c r="C19" s="26">
        <v>92</v>
      </c>
      <c r="D19" s="5">
        <v>31</v>
      </c>
      <c r="E19" s="12">
        <v>33.700000000000003</v>
      </c>
    </row>
    <row r="20" spans="1:5" ht="30" customHeight="1" x14ac:dyDescent="0.3">
      <c r="A20" s="71">
        <v>44561</v>
      </c>
      <c r="B20" s="53" t="s">
        <v>80</v>
      </c>
      <c r="C20" s="26">
        <v>32</v>
      </c>
      <c r="D20" s="5">
        <v>16</v>
      </c>
      <c r="E20" s="12">
        <v>50</v>
      </c>
    </row>
    <row r="21" spans="1:5" ht="30" customHeight="1" x14ac:dyDescent="0.3">
      <c r="A21" s="72">
        <v>44561</v>
      </c>
      <c r="B21" s="54" t="s">
        <v>81</v>
      </c>
      <c r="C21" s="49">
        <v>151</v>
      </c>
      <c r="D21" s="44">
        <v>58</v>
      </c>
      <c r="E21" s="50">
        <v>38.4</v>
      </c>
    </row>
    <row r="22" spans="1:5" ht="30" customHeight="1" x14ac:dyDescent="0.3">
      <c r="A22" s="71">
        <v>44926</v>
      </c>
      <c r="B22" s="53" t="s">
        <v>78</v>
      </c>
      <c r="C22" s="26">
        <v>26</v>
      </c>
      <c r="D22" s="5">
        <v>11</v>
      </c>
      <c r="E22" s="12">
        <v>42.3</v>
      </c>
    </row>
    <row r="23" spans="1:5" ht="30" customHeight="1" x14ac:dyDescent="0.3">
      <c r="A23" s="71">
        <v>44926</v>
      </c>
      <c r="B23" s="53" t="s">
        <v>79</v>
      </c>
      <c r="C23" s="26">
        <v>88</v>
      </c>
      <c r="D23" s="5">
        <v>37</v>
      </c>
      <c r="E23" s="12">
        <v>42</v>
      </c>
    </row>
    <row r="24" spans="1:5" ht="30" customHeight="1" x14ac:dyDescent="0.3">
      <c r="A24" s="71">
        <v>44926</v>
      </c>
      <c r="B24" s="53" t="s">
        <v>80</v>
      </c>
      <c r="C24" s="26">
        <v>34</v>
      </c>
      <c r="D24" s="5">
        <v>14</v>
      </c>
      <c r="E24" s="12">
        <v>41.2</v>
      </c>
    </row>
    <row r="25" spans="1:5" ht="30" customHeight="1" x14ac:dyDescent="0.3">
      <c r="A25" s="72">
        <v>44926</v>
      </c>
      <c r="B25" s="54" t="s">
        <v>81</v>
      </c>
      <c r="C25" s="49">
        <v>148</v>
      </c>
      <c r="D25" s="44">
        <v>62</v>
      </c>
      <c r="E25" s="50">
        <v>41.9</v>
      </c>
    </row>
    <row r="26" spans="1:5" ht="18.600000000000001" customHeight="1" x14ac:dyDescent="0.3">
      <c r="A26" s="5"/>
    </row>
  </sheetData>
  <autoFilter ref="A5:B5" xr:uid="{62F4E932-E74F-4F3D-9AD9-A7AFDA2D3B8A}"/>
  <mergeCells count="4">
    <mergeCell ref="A4:B4"/>
    <mergeCell ref="A5:B5"/>
    <mergeCell ref="D4:E4"/>
    <mergeCell ref="C4:C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m 3 0 l V W G 3 w 8 i m A A A A 9 w A A A B I A H A B D b 2 5 m a W c v U G F j a 2 F n Z S 5 4 b W w g o h g A K K A U A A A A A A A A A A A A A A A A A A A A A A A A A A A A h Y 9 L C s I w G I S v U r J v X i J I + Z u C L t x Y E A R x G 9 L Y B t t U m t T 0 b i 4 8 k l e w o l V 3 L m f m G 5 i 5 X 2 + Q D U 0 d X X T n T G t T x D B F k b a q L Y w t U 9 T 7 Y 7 x A m Y C t V C d Z 6 m i E r U s G Z 1 J U e X 9 O C A k h 4 D D D b V c S T i k j h 3 y z U 5 V u Z G y s 8 9 I q j T 6 t 4 n 8 L C d i / x g i O G Z 1 j x j n H F M j k Q m 7 s l + D j 4 G f 6 Y 8 K q r 3 3 f a a F t v F 4 C m S S Q 9 w n x A F B L A w Q U A A I A C A C b f S V 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3 0 l V S i K R 7 g O A A A A E Q A A A B M A H A B G b 3 J t d W x h c y 9 T Z W N 0 a W 9 u M S 5 t I K I Y A C i g F A A A A A A A A A A A A A A A A A A A A A A A A A A A A C t O T S 7 J z M 9 T C I b Q h t Y A U E s B A i 0 A F A A C A A g A m 3 0 l V W G 3 w 8 i m A A A A 9 w A A A B I A A A A A A A A A A A A A A A A A A A A A A E N v b m Z p Z y 9 Q Y W N r Y W d l L n h t b F B L A Q I t A B Q A A g A I A J t 9 J V U P y u m r p A A A A O k A A A A T A A A A A A A A A A A A A A A A A P I A A A B b Q 2 9 u d G V u d F 9 U e X B l c 1 0 u e G 1 s U E s B A i 0 A F A A C A A g A m 3 0 l V S 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N C 4 3 X 1 4 m B E k 2 k 7 B P r C G m g A A A A A A g A A A A A A A 2 Y A A M A A A A A Q A A A A p F 4 Q 2 9 r 9 Z R v M F G 7 / n v K M D Q A A A A A E g A A A o A A A A B A A A A D x n 3 Q J T D H m Y 6 w h D c 3 r z L / 1 U A A A A I z e w l y A O 4 a m t y l U 0 k H Q 9 J n f h D M K j Y o G v x p w t a W h s c q Q d I O P t g H b 4 x e 2 o O T U F X Q S N n 0 z O z P Q B a J P Y H o t x o c D P i G P H a R 0 0 e 4 m m W S A 6 g f B e h O 9 F A A A A P s u 0 O C 7 i S x z K Q / a i j C A o c 3 s E J N r < / D a t a M a s h u p > 
</file>

<file path=customXml/itemProps1.xml><?xml version="1.0" encoding="utf-8"?>
<ds:datastoreItem xmlns:ds="http://schemas.openxmlformats.org/officeDocument/2006/customXml" ds:itemID="{A5343936-FB5F-4AEC-AF17-2DD9B910D5F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37</vt:i4>
      </vt:variant>
    </vt:vector>
  </HeadingPairs>
  <TitlesOfParts>
    <vt:vector size="37" baseType="lpstr">
      <vt:lpstr>RNF2022</vt:lpstr>
      <vt:lpstr>Tab_1.1</vt:lpstr>
      <vt:lpstr>Tab_1.2</vt:lpstr>
      <vt:lpstr>Tab_1.3</vt:lpstr>
      <vt:lpstr>Tab_1.4</vt:lpstr>
      <vt:lpstr>Tab_1.5</vt:lpstr>
      <vt:lpstr>Tab_1.6</vt:lpstr>
      <vt:lpstr>Tab_1.7 a</vt:lpstr>
      <vt:lpstr>Tab_1.7 b</vt:lpstr>
      <vt:lpstr>Tab_1.8 a</vt:lpstr>
      <vt:lpstr>Tab_1.8 b</vt:lpstr>
      <vt:lpstr>Tab_1.9 a</vt:lpstr>
      <vt:lpstr>Tab_1.9 b</vt:lpstr>
      <vt:lpstr>Tab_1.9 c</vt:lpstr>
      <vt:lpstr>Tab_1.10</vt:lpstr>
      <vt:lpstr>Tab_2.1</vt:lpstr>
      <vt:lpstr>Tab_2.2 a</vt:lpstr>
      <vt:lpstr>Tab_2.2 b</vt:lpstr>
      <vt:lpstr>Tab_2.3</vt:lpstr>
      <vt:lpstr>Tab_2.4 a</vt:lpstr>
      <vt:lpstr>Tab_2.4 b</vt:lpstr>
      <vt:lpstr>Tab_2.4 c</vt:lpstr>
      <vt:lpstr>Tab_3.1</vt:lpstr>
      <vt:lpstr>Tab_3.2 a</vt:lpstr>
      <vt:lpstr>Tab_3.2 b</vt:lpstr>
      <vt:lpstr>Tab_3.3</vt:lpstr>
      <vt:lpstr>Tab_3.4</vt:lpstr>
      <vt:lpstr>Tab_3.5</vt:lpstr>
      <vt:lpstr>Tab_3.6 a</vt:lpstr>
      <vt:lpstr>Tab_3.6 b</vt:lpstr>
      <vt:lpstr>Tab_3.6 c</vt:lpstr>
      <vt:lpstr>Tab_3.7</vt:lpstr>
      <vt:lpstr>Tab_3.8</vt:lpstr>
      <vt:lpstr>Tab_3.9 a</vt:lpstr>
      <vt:lpstr>Tab_3.9 b</vt:lpstr>
      <vt:lpstr>Tab_3.9 c</vt:lpstr>
      <vt:lpstr>App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Eugenia Della Libera</dc:creator>
  <cp:lastModifiedBy>Eugenia Della Libera</cp:lastModifiedBy>
  <dcterms:created xsi:type="dcterms:W3CDTF">2021-04-21T08:25:38Z</dcterms:created>
  <dcterms:modified xsi:type="dcterms:W3CDTF">2023-10-09T15:01:10Z</dcterms:modified>
</cp:coreProperties>
</file>