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comments30.xml" ContentType="application/vnd.openxmlformats-officedocument.spreadsheetml.comments+xml"/>
  <Default Extension="vml" ContentType="application/vnd.openxmlformats-officedocument.vmlDrawing"/>
  <Override PartName="/xl/worksheets/sheet31.xml" ContentType="application/vnd.openxmlformats-officedocument.spreadsheetml.worksheet+xml"/>
  <Override PartName="/xl/drawings/drawing1.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9320" windowHeight="9465" tabRatio="915" firstSheet="36" activeTab="51"/>
  </bookViews>
  <sheets>
    <sheet name="ANNEX" sheetId="1" r:id="rId1"/>
    <sheet name="Tav. 1.1" sheetId="2" r:id="rId2"/>
    <sheet name="Tav. 1.2" sheetId="3" r:id="rId3"/>
    <sheet name="Tav. 1.3" sheetId="4" r:id="rId4"/>
    <sheet name="Tav. 1.4" sheetId="5" r:id="rId5"/>
    <sheet name="Tav. 1.5" sheetId="6" r:id="rId6"/>
    <sheet name="Tav. 1.6" sheetId="7" r:id="rId7"/>
    <sheet name="Tav. 1.7" sheetId="8" r:id="rId8"/>
    <sheet name="Tav. 1.8" sheetId="9" r:id="rId9"/>
    <sheet name="Tav. 1.9" sheetId="10" r:id="rId10"/>
    <sheet name="Tav. 1.10" sheetId="11" r:id="rId11"/>
    <sheet name="Tav. 1.11" sheetId="12" r:id="rId12"/>
    <sheet name="Tav. 1.12" sheetId="13" r:id="rId13"/>
    <sheet name="Tav. 1.13" sheetId="14" r:id="rId14"/>
    <sheet name="Tav. 1.14" sheetId="15" r:id="rId15"/>
    <sheet name="Tav. 1.15" sheetId="16" r:id="rId16"/>
    <sheet name="Tav. 1.16" sheetId="17" r:id="rId17"/>
    <sheet name="Tav. 2.1" sheetId="18" r:id="rId18"/>
    <sheet name="Tav. 2.2" sheetId="19" r:id="rId19"/>
    <sheet name="Tav. 2.3" sheetId="20" r:id="rId20"/>
    <sheet name="Tav. 2.4" sheetId="21" r:id="rId21"/>
    <sheet name="Tav. 2.5" sheetId="22" r:id="rId22"/>
    <sheet name="Tav. 2.6" sheetId="23" r:id="rId23"/>
    <sheet name="Tav. 2.7" sheetId="24" r:id="rId24"/>
    <sheet name="Tav. 2.8" sheetId="25" r:id="rId25"/>
    <sheet name="Tav. 2.9" sheetId="26" r:id="rId26"/>
    <sheet name="Tav. 2.10" sheetId="27" r:id="rId27"/>
    <sheet name="Tav. 2.11" sheetId="28" r:id="rId28"/>
    <sheet name="Tav. 2.12" sheetId="29" r:id="rId29"/>
    <sheet name="Tav. 2.13" sheetId="30" r:id="rId30"/>
    <sheet name="Tav. 2.14" sheetId="31" r:id="rId31"/>
    <sheet name="Tav. 2.15" sheetId="32" r:id="rId32"/>
    <sheet name="Tav. 2.16" sheetId="33" r:id="rId33"/>
    <sheet name="Tav. 2.17" sheetId="34" r:id="rId34"/>
    <sheet name="Tav. 2.18" sheetId="35" r:id="rId35"/>
    <sheet name="Tav. 2.19" sheetId="36" r:id="rId36"/>
    <sheet name="Tav. 2.20" sheetId="37" r:id="rId37"/>
    <sheet name="Tav. 2.21" sheetId="38" r:id="rId38"/>
    <sheet name="Tav. 2.22" sheetId="39" r:id="rId39"/>
    <sheet name="Tav. 2.23" sheetId="40" r:id="rId40"/>
    <sheet name="Tav. 2.24" sheetId="41" r:id="rId41"/>
    <sheet name="Tav. 2.25" sheetId="42" r:id="rId42"/>
    <sheet name="Tav. 2.26" sheetId="43" r:id="rId43"/>
    <sheet name="Tav. 2.27" sheetId="44" r:id="rId44"/>
    <sheet name="Tav. 2.28" sheetId="45" r:id="rId45"/>
    <sheet name="Tav. 2.29" sheetId="46" r:id="rId46"/>
    <sheet name="Tav. 2.30" sheetId="47" r:id="rId47"/>
    <sheet name="Tav. 2.31" sheetId="48" r:id="rId48"/>
    <sheet name="Tav. 2.32" sheetId="49" r:id="rId49"/>
    <sheet name="Tav. 3.1" sheetId="50" r:id="rId50"/>
    <sheet name="Tav. 3.2" sheetId="51" r:id="rId51"/>
    <sheet name="Tav. 3.3" sheetId="52" r:id="rId52"/>
    <sheet name="Tav. 3.4" sheetId="53" r:id="rId53"/>
    <sheet name="Tav. 3.5" sheetId="54" r:id="rId54"/>
    <sheet name="Tav. 3.6" sheetId="55" r:id="rId55"/>
    <sheet name="Tav. 3.7" sheetId="56" r:id="rId56"/>
    <sheet name="Tav. 3.8" sheetId="57" r:id="rId57"/>
    <sheet name="Tav. 3.9" sheetId="58" r:id="rId58"/>
    <sheet name="Tav. 3.10" sheetId="59" r:id="rId59"/>
    <sheet name="Tav. 3.11" sheetId="60" r:id="rId60"/>
  </sheets>
  <definedNames>
    <definedName name="_xlnm._FilterDatabase" localSheetId="1" hidden="1">'Tav. 1.1'!$A$4:$B$4</definedName>
    <definedName name="_xlnm._FilterDatabase" localSheetId="10" hidden="1">'Tav. 1.10'!$A$4:$C$20</definedName>
    <definedName name="_xlnm._FilterDatabase" localSheetId="11" hidden="1">'Tav. 1.11'!$A$4:$B$4</definedName>
    <definedName name="_xlnm._FilterDatabase" localSheetId="12" hidden="1">'Tav. 1.12'!$A$4:$B$4</definedName>
    <definedName name="_xlnm._FilterDatabase" localSheetId="13" hidden="1">'Tav. 1.13'!$A$5:$B$5</definedName>
    <definedName name="_xlnm._FilterDatabase" localSheetId="14" hidden="1">'Tav. 1.14'!$A$4:$B$4</definedName>
    <definedName name="_xlnm._FilterDatabase" localSheetId="15" hidden="1">'Tav. 1.15'!$A$4:$B$4</definedName>
    <definedName name="_xlnm._FilterDatabase" localSheetId="16" hidden="1">'Tav. 1.16'!$A$4:$B$4</definedName>
    <definedName name="_xlnm._FilterDatabase" localSheetId="2" hidden="1">'Tav. 1.2'!$A$5:$B$5</definedName>
    <definedName name="_xlnm._FilterDatabase" localSheetId="4" hidden="1">'Tav. 1.4'!$A$4:$B$4</definedName>
    <definedName name="_xlnm._FilterDatabase" localSheetId="5" hidden="1">'Tav. 1.5'!$A$4:$B$4</definedName>
    <definedName name="_xlnm._FilterDatabase" localSheetId="6" hidden="1">'Tav. 1.6'!$A$4:$B$4</definedName>
    <definedName name="_xlnm._FilterDatabase" localSheetId="8" hidden="1">'Tav. 1.8'!$A$4:$B$4</definedName>
    <definedName name="_xlnm._FilterDatabase" localSheetId="9" hidden="1">'Tav. 1.9'!$A$4:$B$4</definedName>
    <definedName name="_xlnm._FilterDatabase" localSheetId="17" hidden="1">'Tav. 2.1'!$A$4:$C$4</definedName>
    <definedName name="_xlnm._FilterDatabase" localSheetId="26" hidden="1">'Tav. 2.10'!$A$4:$C$4</definedName>
    <definedName name="_xlnm._FilterDatabase" localSheetId="27" hidden="1">'Tav. 2.11'!$A$4:$C$4</definedName>
    <definedName name="_xlnm._FilterDatabase" localSheetId="28" hidden="1">'Tav. 2.12'!$A$4:$C$4</definedName>
    <definedName name="_xlnm._FilterDatabase" localSheetId="29" hidden="1">'Tav. 2.13'!$A$6:$B$6</definedName>
    <definedName name="_xlnm._FilterDatabase" localSheetId="31" hidden="1">'Tav. 2.15'!$A$5:$B$5</definedName>
    <definedName name="_xlnm._FilterDatabase" localSheetId="32" hidden="1">'Tav. 2.16'!$A$4:$B$4</definedName>
    <definedName name="_xlnm._FilterDatabase" localSheetId="33" hidden="1">'Tav. 2.17'!$A$4:$B$4</definedName>
    <definedName name="_xlnm._FilterDatabase" localSheetId="34" hidden="1">'Tav. 2.18'!$A$4:$B$4</definedName>
    <definedName name="_xlnm._FilterDatabase" localSheetId="35" hidden="1">'Tav. 2.19'!$A$4:$B$4</definedName>
    <definedName name="_xlnm._FilterDatabase" localSheetId="18" hidden="1">'Tav. 2.2'!$A$4:$C$4</definedName>
    <definedName name="_xlnm._FilterDatabase" localSheetId="36" hidden="1">'Tav. 2.20'!$A$4:$B$4</definedName>
    <definedName name="_xlnm._FilterDatabase" localSheetId="37" hidden="1">'Tav. 2.21'!$A$4:$B$4</definedName>
    <definedName name="_xlnm._FilterDatabase" localSheetId="38" hidden="1">'Tav. 2.22'!$A$4:$B$4</definedName>
    <definedName name="_xlnm._FilterDatabase" localSheetId="39" hidden="1">'Tav. 2.23'!$A$4:$B$4</definedName>
    <definedName name="_xlnm._FilterDatabase" localSheetId="40" hidden="1">'Tav. 2.24'!$A$4:$B$4</definedName>
    <definedName name="_xlnm._FilterDatabase" localSheetId="43" hidden="1">'Tav. 2.27'!$A$5:$B$5</definedName>
    <definedName name="_xlnm._FilterDatabase" localSheetId="44" hidden="1">'Tav. 2.28'!$A$4:$B$4</definedName>
    <definedName name="_xlnm._FilterDatabase" localSheetId="19" hidden="1">'Tav. 2.3'!$A$4:$C$4</definedName>
    <definedName name="_xlnm._FilterDatabase" localSheetId="20" hidden="1">'Tav. 2.4'!$A$4:$C$4</definedName>
    <definedName name="_xlnm._FilterDatabase" localSheetId="21" hidden="1">'Tav. 2.5'!$A$4:$C$4</definedName>
    <definedName name="_xlnm._FilterDatabase" localSheetId="22" hidden="1">'Tav. 2.6'!$A$4:$C$4</definedName>
    <definedName name="_xlnm._FilterDatabase" localSheetId="23" hidden="1">'Tav. 2.7'!$A$5:$B$5</definedName>
    <definedName name="_xlnm._FilterDatabase" localSheetId="24" hidden="1">'Tav. 2.8'!$A$6:$C$6</definedName>
    <definedName name="_xlnm._FilterDatabase" localSheetId="25" hidden="1">'Tav. 2.9'!$A$4:$C$4</definedName>
    <definedName name="_xlnm._FilterDatabase" localSheetId="49" hidden="1">'Tav. 3.1'!$A$4:$B$4</definedName>
  </definedNames>
  <calcPr fullCalcOnLoad="1"/>
</workbook>
</file>

<file path=xl/comments30.xml><?xml version="1.0" encoding="utf-8"?>
<comments xmlns="http://schemas.openxmlformats.org/spreadsheetml/2006/main">
  <authors>
    <author>Autore</author>
  </authors>
  <commentList>
    <comment ref="C25" authorId="0">
      <text>
        <r>
          <rPr>
            <b/>
            <sz val="9"/>
            <rFont val="Tahoma"/>
            <family val="2"/>
          </rPr>
          <t>Vedi nota 5</t>
        </r>
      </text>
    </comment>
  </commentList>
</comments>
</file>

<file path=xl/sharedStrings.xml><?xml version="1.0" encoding="utf-8"?>
<sst xmlns="http://schemas.openxmlformats.org/spreadsheetml/2006/main" count="3135" uniqueCount="911">
  <si>
    <t>Tav. 1.1 – Capitalizzazione delle società quotate italiane</t>
  </si>
  <si>
    <t>(dati di fine periodo; miliardi di euro)</t>
  </si>
  <si>
    <t>finanziarie</t>
  </si>
  <si>
    <t>industriali</t>
  </si>
  <si>
    <t>servizi</t>
  </si>
  <si>
    <t>totale</t>
  </si>
  <si>
    <t>% Pil</t>
  </si>
  <si>
    <t>Q1</t>
  </si>
  <si>
    <t>Q2</t>
  </si>
  <si>
    <t>Q3</t>
  </si>
  <si>
    <t>Q4</t>
  </si>
  <si>
    <t>Tav. 1.2 – Controvalore degli scambi su azioni di società quotate italiane</t>
  </si>
  <si>
    <t>(miliardi di euro)</t>
  </si>
  <si>
    <t>Esteri</t>
  </si>
  <si>
    <t xml:space="preserve"> Otc </t>
  </si>
  <si>
    <t>(controvalore degli scambi; milioni di euro)</t>
  </si>
  <si>
    <t>Italiani</t>
  </si>
  <si>
    <t xml:space="preserve">% sul totale </t>
  </si>
  <si>
    <t>primi 30 titoli</t>
  </si>
  <si>
    <t>altri titoli</t>
  </si>
  <si>
    <t>settore</t>
  </si>
  <si>
    <t>capitalizzazione</t>
  </si>
  <si>
    <t>prime 30 società</t>
  </si>
  <si>
    <t>altre società</t>
  </si>
  <si>
    <t>(valori percentuali)</t>
  </si>
  <si>
    <t>-</t>
  </si>
  <si>
    <t>(milioni di euro)</t>
  </si>
  <si>
    <t>primi 40 titoli</t>
  </si>
  <si>
    <t>Mts</t>
  </si>
  <si>
    <t>Bondvision</t>
  </si>
  <si>
    <t>Mot</t>
  </si>
  <si>
    <t>EuroTLX</t>
  </si>
  <si>
    <t xml:space="preserve">Otc </t>
  </si>
  <si>
    <t xml:space="preserve">I semestre </t>
  </si>
  <si>
    <t>obbligazioni di imprese finanziarie</t>
  </si>
  <si>
    <t>….</t>
  </si>
  <si>
    <t>obbligazioni di imprese non finanziarie</t>
  </si>
  <si>
    <t xml:space="preserve">II semestre </t>
  </si>
  <si>
    <t xml:space="preserve">obbligazioni di imprese finanziarie </t>
  </si>
  <si>
    <t>Etf</t>
  </si>
  <si>
    <t>Etc</t>
  </si>
  <si>
    <t>Etn</t>
  </si>
  <si>
    <t>..</t>
  </si>
  <si>
    <t>(controvalore nozionale in miliardi di euro)</t>
  </si>
  <si>
    <t>(dati di fine periodo; milioni di euro)</t>
  </si>
  <si>
    <t>anno</t>
  </si>
  <si>
    <t>(dati di fine periodo; valori percentuali)</t>
  </si>
  <si>
    <t>Emittente 1</t>
  </si>
  <si>
    <t>Emittente 2</t>
  </si>
  <si>
    <t>Emittente 3</t>
  </si>
  <si>
    <t>Emittente 4</t>
  </si>
  <si>
    <t>Emittente 5</t>
  </si>
  <si>
    <t>Fonte: segnalazioni statistiche di vigilanza.</t>
  </si>
  <si>
    <t>totale deflazionato (2010 Q1 = 100)</t>
  </si>
  <si>
    <t>% sul totale degli scambi</t>
  </si>
  <si>
    <t>acquisti netti</t>
  </si>
  <si>
    <t>altre piattaforme</t>
  </si>
  <si>
    <t>opzioni su indice FtseMib</t>
  </si>
  <si>
    <t>opzioni su azioni</t>
  </si>
  <si>
    <t>Tav. 3.1 – Principali indicatori dimensionali e di redditività delle società quotate italiane per settore industriale</t>
  </si>
  <si>
    <t>(valori monetari in miliardi di euro)</t>
  </si>
  <si>
    <t>società non finanziarie</t>
  </si>
  <si>
    <t>banche</t>
  </si>
  <si>
    <t>assicurazioni</t>
  </si>
  <si>
    <t>totale attivo</t>
  </si>
  <si>
    <t>patrimonio netto</t>
  </si>
  <si>
    <t>valore della produzione</t>
  </si>
  <si>
    <t>utile netto</t>
  </si>
  <si>
    <t>Tav. 3.2 – Conto economico riclassificato delle società non finanziarie quotate</t>
  </si>
  <si>
    <t>var. % rispetto al 2011 restated</t>
  </si>
  <si>
    <t>ricavi delle vendite e delle prestazioni (a)</t>
  </si>
  <si>
    <t>altri ricavi e proventi operativi (b)</t>
  </si>
  <si>
    <t>variazione delle rimanenze (c)</t>
  </si>
  <si>
    <t>oneri capitalizzati (d)</t>
  </si>
  <si>
    <t>valore della produzione (e)=(a+b+c+d)</t>
  </si>
  <si>
    <t>costi per beni e servizi (f)</t>
  </si>
  <si>
    <t>valore aggiunto (g) = (e-f)</t>
  </si>
  <si>
    <t>costo del personale (h)</t>
  </si>
  <si>
    <t>margine operativo lordo (Ebitda) (i) = (g-h)</t>
  </si>
  <si>
    <t>accantonamenti, svalutazioni e ammortamenti (l)</t>
  </si>
  <si>
    <t>reddito operativo (Ebit) (m) = (i-l)</t>
  </si>
  <si>
    <t>proventi (oneri) finanziari netti (n)</t>
  </si>
  <si>
    <t>altri ricavi (costi) (o)</t>
  </si>
  <si>
    <t>risultato prima delle imposte (p) = (m+n+o)</t>
  </si>
  <si>
    <t>imposte (q)</t>
  </si>
  <si>
    <t>risultato al netto delle imposte (r) = (p-q)</t>
  </si>
  <si>
    <t>risultato netto delle attività discontinue (s)</t>
  </si>
  <si>
    <t>utile (perdita) del periodo (t) = (r+s)</t>
  </si>
  <si>
    <t>Tav. 3.3 – Conto economico riclassificato delle banche quotate</t>
  </si>
  <si>
    <t>interessi attivi e proventi assimilati</t>
  </si>
  <si>
    <t>interessi passivi e oneri assimilati</t>
  </si>
  <si>
    <t>margine d'interesse (10+20)</t>
  </si>
  <si>
    <t>commissioni attive</t>
  </si>
  <si>
    <t>commissioni passive</t>
  </si>
  <si>
    <t>commissioni nette (40+50)</t>
  </si>
  <si>
    <t>dividendi e proventi simili</t>
  </si>
  <si>
    <t>risultato netto dell'attività di negoziazione</t>
  </si>
  <si>
    <t>risultato netto dell'attività di copertura</t>
  </si>
  <si>
    <t>utili (perdite) da cessione o riacquisto di crediti e di attività/passività finanziarie</t>
  </si>
  <si>
    <t>margine di intermediazione (30+60+70+80+90+100+110)</t>
  </si>
  <si>
    <t>rettifiche/riprese di valore nette su crediti e attività finanziarie</t>
  </si>
  <si>
    <t>a) crediti</t>
  </si>
  <si>
    <t>b) attività finanziarie disponibili per la vendita</t>
  </si>
  <si>
    <t>c) attività finanziarie detenute sino alla scadenza</t>
  </si>
  <si>
    <t>d) altre operazioni finanziarie</t>
  </si>
  <si>
    <t>risultato netto della gestione finanziaria (120+130)</t>
  </si>
  <si>
    <t>premi netti</t>
  </si>
  <si>
    <t>saldo altri proventi/oneri della gestione assicurativa</t>
  </si>
  <si>
    <t>risultato netto della gestione finanziaria e assicurativa (140+150+160)</t>
  </si>
  <si>
    <t>spese amministrative</t>
  </si>
  <si>
    <t>a) spese per il personale</t>
  </si>
  <si>
    <t>b) altre spese amministrative</t>
  </si>
  <si>
    <t>accantonamenti netti ai fondi per rischi e oneri</t>
  </si>
  <si>
    <t>rettifiche/riprese di valore nette su attività materiali</t>
  </si>
  <si>
    <t>rettifiche/riprese di valore nette su attività immateriali</t>
  </si>
  <si>
    <t>altri oneri/proventi di gestione</t>
  </si>
  <si>
    <t>costi operativi (180+190+200+210+220)</t>
  </si>
  <si>
    <t>utili (perdite) delle partecipazioni</t>
  </si>
  <si>
    <t>rettifiche di valore dell'avviamento</t>
  </si>
  <si>
    <t>utili (perdite) da cessione di investimenti</t>
  </si>
  <si>
    <t>utile (perdita) della operatività corrente al lordo delle imposte (170+230+240+250+260+270)</t>
  </si>
  <si>
    <t>imposte sul reddito dell'esercizio dell'operatività corrente</t>
  </si>
  <si>
    <t>utile (perdita) della operatività corrente al netto delle imposte (280+290)</t>
  </si>
  <si>
    <t>utile (perdita) dei gruppi di attività in via di dismissione al netto delle imposte</t>
  </si>
  <si>
    <t>utile (perdita) d'esercizio (300+310)</t>
  </si>
  <si>
    <t>utile (perdita) d'esercizio di pertinenza di terzi</t>
  </si>
  <si>
    <t>utile (perdita) d'esercizio di pertinenza della capogruppo (320-330)</t>
  </si>
  <si>
    <t xml:space="preserve">Fonte: segnalazioni statistiche di vigilanza. Dati relativi ai bilanci consolidati. Sono escluse le banche quotate consolidate in altre banche o assicurazioni quotate. </t>
  </si>
  <si>
    <t>risultato del ramo danni al netto della gestione degli investimenti (a)</t>
  </si>
  <si>
    <t>risultato del ramo vita al netto della gestione degli investimenti (b)</t>
  </si>
  <si>
    <t>commissione nette (c)</t>
  </si>
  <si>
    <t>proventi (oneri) derivanti da strumenti finanziari a fair value relativo a conto economico (d)</t>
  </si>
  <si>
    <t>proventi (oneri) derivanti da altri strumenti finanziari e investimenti immobiliari (e)</t>
  </si>
  <si>
    <t>interessi</t>
  </si>
  <si>
    <t>altri proventi e oneri</t>
  </si>
  <si>
    <t>utili e perdite realizzate</t>
  </si>
  <si>
    <t>utili e perdite da valutazione</t>
  </si>
  <si>
    <t>altri costi (g)</t>
  </si>
  <si>
    <t>altri ricavi (h)</t>
  </si>
  <si>
    <t xml:space="preserve">utile (perdita) dell'esercizio prima delle imposte (i)=(a+b+c+d+e+f-g+h) </t>
  </si>
  <si>
    <t>Imposte (l)</t>
  </si>
  <si>
    <t>utile (perdita) dell'esercizio al netto delle imposte (m)=(i-l)</t>
  </si>
  <si>
    <t>utile (perdita) delle attività operative cessate (n)</t>
  </si>
  <si>
    <t>utile (perdita) consolidata (o)=(m+n)</t>
  </si>
  <si>
    <t>di cui di pertinenza del gruppo</t>
  </si>
  <si>
    <t>di cui di pertinenza di terzi</t>
  </si>
  <si>
    <t xml:space="preserve">Fonte: segnalazioni statistiche di vigilanza. Dati relativi ai bilanci consolidati. Sono escluse le società di assicurazioni quotate consolidate in altre società quotate. </t>
  </si>
  <si>
    <t>crediti commerciali (a)</t>
  </si>
  <si>
    <t>rimanenze (b)</t>
  </si>
  <si>
    <t xml:space="preserve">debiti commerciali (c) </t>
  </si>
  <si>
    <t>capitale circolante netto (d)=(a+b-c)</t>
  </si>
  <si>
    <t>altre attività/passività nette correnti (e)</t>
  </si>
  <si>
    <t>capitale circolante netto totale (f) = (d+e)</t>
  </si>
  <si>
    <t>immobilizzazioni materiali nette (g)</t>
  </si>
  <si>
    <t>immobilizzazioni immateriali nette (h)</t>
  </si>
  <si>
    <t>altre attività/passività nette non correnti (i)</t>
  </si>
  <si>
    <t>fondi del passivo (l)</t>
  </si>
  <si>
    <t>capitale immobilizzato netto (m) = (g+h+i-l)</t>
  </si>
  <si>
    <t>capitale investito operativo netto (n) = (f+m)</t>
  </si>
  <si>
    <t>partecipazioni e altre attività finanziarie non correnti (o)</t>
  </si>
  <si>
    <t>capitale investito netto (p) = (n+o)</t>
  </si>
  <si>
    <t>attività nette cessate/in corso di dismissione (q)</t>
  </si>
  <si>
    <t>capitale investito netto rettificato (r) = (p+q)</t>
  </si>
  <si>
    <t>liquidità e titoli per negoziazione (a)</t>
  </si>
  <si>
    <t>altre attività finanziarie correnti (b)</t>
  </si>
  <si>
    <t>passività finanziarie correnti (c)</t>
  </si>
  <si>
    <t>posizione finanziaria netta a breve termine (d) = (c-a-b)</t>
  </si>
  <si>
    <t>passività finanziarie non correnti (e)</t>
  </si>
  <si>
    <t>posizione finanziaria netta totale (f) = (d+e)</t>
  </si>
  <si>
    <t xml:space="preserve">di cui debiti verso banche al netto della liquidità disponibile </t>
  </si>
  <si>
    <t xml:space="preserve">di cui obbligazioni </t>
  </si>
  <si>
    <t>patrimonio netto (g)</t>
  </si>
  <si>
    <t>totale delle fonti finanziarie di copertura (h) = (f+g)</t>
  </si>
  <si>
    <t>cassa e disponibilità liquide</t>
  </si>
  <si>
    <t>attività finanziarie</t>
  </si>
  <si>
    <t>partecipazioni</t>
  </si>
  <si>
    <t>crediti verso clientela</t>
  </si>
  <si>
    <t>attività materiali</t>
  </si>
  <si>
    <t>attività immateriali</t>
  </si>
  <si>
    <t>altre attività</t>
  </si>
  <si>
    <t xml:space="preserve">attività non correnti e gruppi di attività nette in via di dismissione </t>
  </si>
  <si>
    <t>posizione interbancaria netta</t>
  </si>
  <si>
    <t>debiti verso clientela</t>
  </si>
  <si>
    <t>passività finanziarie</t>
  </si>
  <si>
    <t>debiti rappresentati da titoli</t>
  </si>
  <si>
    <t>altre passività</t>
  </si>
  <si>
    <t>di cui riserve tecniche al netto di quelle a carico dei riassicuratori</t>
  </si>
  <si>
    <t>utile (perdite) dell’esercizio</t>
  </si>
  <si>
    <t>totale passivo e patrimonio netto</t>
  </si>
  <si>
    <t xml:space="preserve">Fonte: segnalazioni statistiche di vigilanza. Dati di fine periodo relativi ai bilanci consolidati. Sono escluse le banche quotate consolidate in altre banche o assicurazioni quotate. </t>
  </si>
  <si>
    <t xml:space="preserve">var. % rispetto al 2011 restated </t>
  </si>
  <si>
    <t>avviamento</t>
  </si>
  <si>
    <t>immobili</t>
  </si>
  <si>
    <t>riserve tecniche a carico dei riassicuratori</t>
  </si>
  <si>
    <t>investimenti</t>
  </si>
  <si>
    <t>investimenti immobiliari</t>
  </si>
  <si>
    <t>partecipazioni in controllate, collegate e joint venture</t>
  </si>
  <si>
    <t>altri finanziamenti e crediti</t>
  </si>
  <si>
    <t>crediti diversi</t>
  </si>
  <si>
    <t>altri elementi dell'attivo</t>
  </si>
  <si>
    <t>disponibilità liquide e mezzi equivalenti</t>
  </si>
  <si>
    <t>capitale e altre riserve nel patrimonio</t>
  </si>
  <si>
    <t>utile o perdite rilevati direttamente nel patrimonio</t>
  </si>
  <si>
    <t>utile (perdite) dell'esercizio</t>
  </si>
  <si>
    <t>accantonamenti</t>
  </si>
  <si>
    <t>riserve tecniche</t>
  </si>
  <si>
    <t>debiti</t>
  </si>
  <si>
    <t>altri elementi del passivo</t>
  </si>
  <si>
    <t>totale passivo</t>
  </si>
  <si>
    <t xml:space="preserve">Fonte: segnalazioni statistiche di vigilanza. Dati di fine periodo relativi ai bilanci consolidati. Sono escluse le assicurazioni quotate consolidate in altre società quotate. </t>
  </si>
  <si>
    <t>Utile (Perdita) d'esercizio (a)</t>
  </si>
  <si>
    <t>Variazione di valore in contropartita delle riserve di valutazione relative a:</t>
  </si>
  <si>
    <t>attività finanziarie disponibili per la vendita (b)</t>
  </si>
  <si>
    <t>attività materiali (c)</t>
  </si>
  <si>
    <t>attività immateriali (d)</t>
  </si>
  <si>
    <t>copertura di investimenti esteri (e)</t>
  </si>
  <si>
    <t>copertura dei flussi finanziari (f)</t>
  </si>
  <si>
    <t>differenze di cambio (g)</t>
  </si>
  <si>
    <t>attività non correnti in via di dismissione (h)</t>
  </si>
  <si>
    <t>utili (Perdite) attuariali su piani a benefici definiti (i)</t>
  </si>
  <si>
    <t>quota delle riserve da valutazione delle partecipazioni valutate a patrimonio netto (l)</t>
  </si>
  <si>
    <t>Totale altre componenti reddituali al netto delle imposte (m)=(b+c+d+e+f+g+h+i+l)</t>
  </si>
  <si>
    <t>Redditività complessiva (n)=(a+m)</t>
  </si>
  <si>
    <t>Tav. 3.11 – Rendiconto finanziario riclassificato delle imprese di assicurazione quotate</t>
  </si>
  <si>
    <t>--</t>
  </si>
  <si>
    <t>(dati di fine periodo in milioni di euro)</t>
  </si>
  <si>
    <t xml:space="preserve">cassa e disponibilità liquide </t>
  </si>
  <si>
    <t>attività finanziarie detenute per la negoziazione</t>
  </si>
  <si>
    <t>attività finanziarie disponibili per la vendita</t>
  </si>
  <si>
    <t>attività finanziarie detenute fino alla scadenza</t>
  </si>
  <si>
    <t>crediti</t>
  </si>
  <si>
    <t>attività fiscali</t>
  </si>
  <si>
    <t>attività non correnti e gruppi di attività in via di dismissione</t>
  </si>
  <si>
    <t>titoli in circolazione</t>
  </si>
  <si>
    <t>passività finanziarie di negoziazione</t>
  </si>
  <si>
    <t>derivati di copertura (passivo)</t>
  </si>
  <si>
    <t>passività fiscali</t>
  </si>
  <si>
    <t>passività associate ad attività in via di dismissione</t>
  </si>
  <si>
    <t>fondo di trattamento di fine rapporto</t>
  </si>
  <si>
    <t>fondo rischi ed oneri</t>
  </si>
  <si>
    <t>capitale</t>
  </si>
  <si>
    <t>strumenti di capitale</t>
  </si>
  <si>
    <t>sovrapprezzi di emissione</t>
  </si>
  <si>
    <t>riserve</t>
  </si>
  <si>
    <t>riserve da valutazione</t>
  </si>
  <si>
    <t>utile dell'esercizio</t>
  </si>
  <si>
    <t>(dati in milioni di euro)</t>
  </si>
  <si>
    <t xml:space="preserve">commissioni nette </t>
  </si>
  <si>
    <t>dividendi e altri proventi simili</t>
  </si>
  <si>
    <t xml:space="preserve">margine di intermediazione </t>
  </si>
  <si>
    <t>rettifiche/riprese di valore nette per deterioramento di attività e altre operazioni finanziarie</t>
  </si>
  <si>
    <t xml:space="preserve">spese amministrative per il personale e altre </t>
  </si>
  <si>
    <t>altri proventi/oneri di gestione</t>
  </si>
  <si>
    <t>risultato della gestione operativa</t>
  </si>
  <si>
    <t>utili (perdite) da partecipazioni</t>
  </si>
  <si>
    <t xml:space="preserve">utili (perdite) da cessione di investimenti </t>
  </si>
  <si>
    <t xml:space="preserve">utile (perdita) dell’attività corrente al lordo delle imposte </t>
  </si>
  <si>
    <t xml:space="preserve">utile (perdita) dell’attività corrente al netto delle imposte </t>
  </si>
  <si>
    <t xml:space="preserve">utile (perdita) d'esercizio </t>
  </si>
  <si>
    <t>(dati di fine periodo; valori di mercato in miliardi di euro)</t>
  </si>
  <si>
    <t>Oicr</t>
  </si>
  <si>
    <t>titoli derivati</t>
  </si>
  <si>
    <t>titoli di capitale Italiani</t>
  </si>
  <si>
    <t>titoli di capitale esteri</t>
  </si>
  <si>
    <t>titoli di Stato esteri e di agenzie internazionali</t>
  </si>
  <si>
    <t>clientela professionale</t>
  </si>
  <si>
    <t>titoli di capitale italiani</t>
  </si>
  <si>
    <t>Tav. 2.3 – Quota degli strumenti finanziari in custodia o amministrazione presso intermediari italiani oggetto di servizi di consulenza</t>
  </si>
  <si>
    <t>Tav. 2.4 – Numero di depositi amministrati detenuti presso intermediari italiani distinti per classe di controvalore degli strumenti finanziari in deposito</t>
  </si>
  <si>
    <t>(dati di fine periodo in unità)</t>
  </si>
  <si>
    <t>fino a 50.000 euro</t>
  </si>
  <si>
    <t>oltre 500.000 euro</t>
  </si>
  <si>
    <t>Tav. 2.5 – Strumenti finanziari collocati da intermediari italiani</t>
  </si>
  <si>
    <t>obbligazioni e titoli di Stato esteri</t>
  </si>
  <si>
    <t>....</t>
  </si>
  <si>
    <t>Tav. 2.6 – Quota degli strumenti finanziari collocati da intermediari italiani oggetto di servizi di consulenza</t>
  </si>
  <si>
    <t>Tav. 2.7 – Premi lordi relativi ai prodotti assicurativi collocati in Italia da intermediari italiani</t>
  </si>
  <si>
    <t>(valori in miliardi di euro)</t>
  </si>
  <si>
    <t>prodotti assicurativi a contenuto finanziario del ramo III e V</t>
  </si>
  <si>
    <t>prodotti assicurativi ramo vita a contenuto non finanziario (ramo I)</t>
  </si>
  <si>
    <t>prodotti assicurativi di altri rami</t>
  </si>
  <si>
    <t>index linked</t>
  </si>
  <si>
    <t xml:space="preserve">unit linked </t>
  </si>
  <si>
    <t>prodotti a capitalizzazione</t>
  </si>
  <si>
    <t>H1</t>
  </si>
  <si>
    <t>H2</t>
  </si>
  <si>
    <t>Tav. 2.8 – Emissioni di obbligazioni di banche italiane</t>
  </si>
  <si>
    <t>(ammontare collocato in miliardi di euro)</t>
  </si>
  <si>
    <t>step up / down</t>
  </si>
  <si>
    <t>strutturate</t>
  </si>
  <si>
    <t>tasso</t>
  </si>
  <si>
    <t>fisso</t>
  </si>
  <si>
    <t>variabile</t>
  </si>
  <si>
    <t>tasso variabile</t>
  </si>
  <si>
    <t>altre</t>
  </si>
  <si>
    <t>linked</t>
  </si>
  <si>
    <t>stochastic interest</t>
  </si>
  <si>
    <t>(valori di mercato in miliardi di euro)</t>
  </si>
  <si>
    <t>titoli di stato esteri e di agenzie internazionali</t>
  </si>
  <si>
    <t>titoli di stato italiani</t>
  </si>
  <si>
    <t>Tav. 2.11 – Controvalore delle operazioni relative al servizio di ricezione e trasmissione ordini prestato da intermediari italiani</t>
  </si>
  <si>
    <t>titoli di capitale</t>
  </si>
  <si>
    <t>titoli di debito</t>
  </si>
  <si>
    <t>Tav. 2.12 – Quota del controvalore delle operazioni riconducibili al servizio di ricezione e trasmissione ordini prestato da intermediari italiani oggetto di consulenza</t>
  </si>
  <si>
    <t>Titoli di debito</t>
  </si>
  <si>
    <t>Tav. 2.13 – Risparmio gestito da intermediari italiani - dati complessivi</t>
  </si>
  <si>
    <t>sottoscrizioni</t>
  </si>
  <si>
    <t>rimborsi</t>
  </si>
  <si>
    <t>fondi</t>
  </si>
  <si>
    <t>pensione</t>
  </si>
  <si>
    <t>gestioni patrimoniali</t>
  </si>
  <si>
    <t>regione</t>
  </si>
  <si>
    <t>sottoscrizioni nette</t>
  </si>
  <si>
    <t>1° quartile</t>
  </si>
  <si>
    <t>2° quartile</t>
  </si>
  <si>
    <t>3° quartile</t>
  </si>
  <si>
    <t>4° quartile</t>
  </si>
  <si>
    <t xml:space="preserve"> </t>
  </si>
  <si>
    <t>Tav. 2.15 – Risparmio gestito da intermediari italiani - gestione di patrimoni mobiliari su base individuale istituite in Italia</t>
  </si>
  <si>
    <t>(dati di fine periodo in miliardi di euro)</t>
  </si>
  <si>
    <t>liquidità e pct</t>
  </si>
  <si>
    <t>acquisti di strumenti finanziari</t>
  </si>
  <si>
    <t>vendite di strumenti finanziari</t>
  </si>
  <si>
    <t>Sgr</t>
  </si>
  <si>
    <t>Sim</t>
  </si>
  <si>
    <t xml:space="preserve">totale </t>
  </si>
  <si>
    <t>Tav. 2.16 – Composizione del portafoglio delle gestioni patrimoniali su base individuale istituite in Italia</t>
  </si>
  <si>
    <t>acquisti di derivati</t>
  </si>
  <si>
    <t>vendite di derivati</t>
  </si>
  <si>
    <t>Tav. 2.19 – Gestioni patrimoniali su base individuale istituite in Italia riferibili a investitori professionali</t>
  </si>
  <si>
    <t>Tav. 2.20 – Risparmio gestito da intermediari italiani - Oicr aperti di diritto italiano</t>
  </si>
  <si>
    <t>Tav. 2.21 – Composizione del portafoglio degli Oicr aperti di diritto italiano</t>
  </si>
  <si>
    <t>(valori di mercato; dati di fine periodo in miliardi di euro)</t>
  </si>
  <si>
    <t>totale portafoglio titoli</t>
  </si>
  <si>
    <t>Tav. 2.22 – Scambi di strumenti finanziari degli Oicr aperti di diritto italiano</t>
  </si>
  <si>
    <t>Tav. 2.23 – Raccolta netta degli Oicr aperti collocati in Italia</t>
  </si>
  <si>
    <t>azionari</t>
  </si>
  <si>
    <t>bilanciati</t>
  </si>
  <si>
    <t>flessibili</t>
  </si>
  <si>
    <t>monetari</t>
  </si>
  <si>
    <t>obbligazionari</t>
  </si>
  <si>
    <t>speculativi</t>
  </si>
  <si>
    <t>totale Oicr italiani</t>
  </si>
  <si>
    <t>Oicr esteri</t>
  </si>
  <si>
    <t>Tav. 2.24 – Patrimonio netto degli Oicr aperti collocati in Italia per stile di gestione</t>
  </si>
  <si>
    <t>emittenti azionari quotati</t>
  </si>
  <si>
    <t>emittenti obbligazionari privati</t>
  </si>
  <si>
    <t>Germania</t>
  </si>
  <si>
    <t>Francia</t>
  </si>
  <si>
    <t>Spagna</t>
  </si>
  <si>
    <t>Belgio</t>
  </si>
  <si>
    <t>Olanda</t>
  </si>
  <si>
    <t>Austria</t>
  </si>
  <si>
    <t xml:space="preserve">primi 10 </t>
  </si>
  <si>
    <t>emittenti sovrani e agenzie internazionali</t>
  </si>
  <si>
    <t xml:space="preserve">Tav. 2.27 – Risparmio gestito da intermediari italiani - fondi pensione e altre forme pensionistiche </t>
  </si>
  <si>
    <t>Tav. 2.28 – Risparmio gestito da intermediari italiani - fondi comuni chiusi di diritto italiano</t>
  </si>
  <si>
    <t>1. I mercati di strumenti finanziari</t>
  </si>
  <si>
    <t>Tav. 1.1</t>
  </si>
  <si>
    <t>Capitalizzazione delle società quotate italiane</t>
  </si>
  <si>
    <t>Tav. 1.2</t>
  </si>
  <si>
    <t>Controvalore degli scambi su azioni di società quotate italiane</t>
  </si>
  <si>
    <t>Tav. 1.3</t>
  </si>
  <si>
    <t>Tav. 1.4</t>
  </si>
  <si>
    <t xml:space="preserve">Tav. 1.5 </t>
  </si>
  <si>
    <t xml:space="preserve">Tav. 1.6 </t>
  </si>
  <si>
    <t>Tav. 1.7</t>
  </si>
  <si>
    <t>Tav. 1.8</t>
  </si>
  <si>
    <t>Controvalore degli scambi di obbligazioni diverse dai titoli di Stato italiani su mercati regolamentati e sistemi multilaterali di negoziazione italiani</t>
  </si>
  <si>
    <t>Tav. 1.9</t>
  </si>
  <si>
    <t>Tav. 1.10</t>
  </si>
  <si>
    <t xml:space="preserve">Tav. 1.11 </t>
  </si>
  <si>
    <t>2. I servizi di investimento e la gestione del risparmio</t>
  </si>
  <si>
    <t>Tav. 2.1</t>
  </si>
  <si>
    <t>Tav. 2.2</t>
  </si>
  <si>
    <t>Tav. 2.3</t>
  </si>
  <si>
    <t>Tav. 2.4</t>
  </si>
  <si>
    <t>Tav. 2.5</t>
  </si>
  <si>
    <t>Tav. 2.6</t>
  </si>
  <si>
    <t>Tav. 2.7</t>
  </si>
  <si>
    <t>Tav. 2.8</t>
  </si>
  <si>
    <t>Tav. 2.9</t>
  </si>
  <si>
    <t>Tav. 2.10</t>
  </si>
  <si>
    <t>Tav. 2.11</t>
  </si>
  <si>
    <t xml:space="preserve">Tav. 2.12 </t>
  </si>
  <si>
    <t>Gestioni patrimoniali su base individuale istituite in Italia riferibili a investitori professionali</t>
  </si>
  <si>
    <t xml:space="preserve">Tav. 2.13 </t>
  </si>
  <si>
    <t xml:space="preserve">Tav. 2.14 </t>
  </si>
  <si>
    <t>Composizione del portafoglio degli Oicr aperti di diritto italiano</t>
  </si>
  <si>
    <t xml:space="preserve">Tav. 2.15 </t>
  </si>
  <si>
    <t>Scambi di strumenti finanziari degli Oicr aperti di diritto italiano</t>
  </si>
  <si>
    <t xml:space="preserve">Tav. 2.16 </t>
  </si>
  <si>
    <t>Raccolta netta degli Oicr aperti collocati in Italia</t>
  </si>
  <si>
    <t xml:space="preserve">Tav. 2.17 </t>
  </si>
  <si>
    <t xml:space="preserve">Tav. 2.18 </t>
  </si>
  <si>
    <t xml:space="preserve">Tav. 2.19 </t>
  </si>
  <si>
    <t xml:space="preserve">Tav. 2.20 </t>
  </si>
  <si>
    <t xml:space="preserve">Tav. 2.21 </t>
  </si>
  <si>
    <t>3. I bilanci delle società quotate</t>
  </si>
  <si>
    <t>Tav. 3.1</t>
  </si>
  <si>
    <t>Tav. 3.2</t>
  </si>
  <si>
    <t>Tav. 3.3</t>
  </si>
  <si>
    <t>Tav. 3.4</t>
  </si>
  <si>
    <t>Conto economico riclassificato delle imprese di assicurazione quotate</t>
  </si>
  <si>
    <t>Tav. 3.5</t>
  </si>
  <si>
    <t>Tav. 3.6</t>
  </si>
  <si>
    <t>Tav. 3.7</t>
  </si>
  <si>
    <t>Tav. 2.17 – Scambi di strumenti finanziari delle gestioni patrimoniali su base individuale istituite in Italia</t>
  </si>
  <si>
    <t>Quota degli strumenti finanziari in custodia o amministrazione presso intermediari italiani oggetto di servizi di consulenza</t>
  </si>
  <si>
    <t>Numero di depositi amministrati detenuti presso intermediari italiani distinti per classe di controvalore degli strumenti finanziari in deposito</t>
  </si>
  <si>
    <t>Strumenti finanziari collocati da intermediari italiani</t>
  </si>
  <si>
    <t>Quota degli strumenti finanziari collocati da intermediari italiani oggetto di servizi di consulenza</t>
  </si>
  <si>
    <t>Premi lordi relativi ai prodotti assicurativi collocati in Italia da intermediari italiani</t>
  </si>
  <si>
    <t>Controvalore delle operazioni relative al servizio di ricezione e trasmissione ordini prestato da intermediari italiani</t>
  </si>
  <si>
    <t>Risparmio gestito da intermediari italiani - dati complessivi</t>
  </si>
  <si>
    <t>Risparmio gestito da intermediari italiani - gestione di patrimoni mobiliari su base individuale istituite in Italia</t>
  </si>
  <si>
    <t>Scambi di strumenti finanziari delle gestioni patrimoniali su base individuale istituite in Italia</t>
  </si>
  <si>
    <t>Risparmio gestito da intermediari italiani - Oicr aperti di diritto italiano</t>
  </si>
  <si>
    <t>Tav. 2.22</t>
  </si>
  <si>
    <t>Tav. 2.23</t>
  </si>
  <si>
    <t>Tav. 2.24</t>
  </si>
  <si>
    <t>Tav. 2.25</t>
  </si>
  <si>
    <t>Tav. 2.26</t>
  </si>
  <si>
    <t>Tav. 2.27</t>
  </si>
  <si>
    <t>Tav. 2.28</t>
  </si>
  <si>
    <t>Tav. 2.29</t>
  </si>
  <si>
    <t>Tav. 2.30</t>
  </si>
  <si>
    <t>Tav. 2.31</t>
  </si>
  <si>
    <t>Tav. 2.32</t>
  </si>
  <si>
    <t>Quota del controvalore delle operazioni riconducibili al servizio di ricezione e trasmissione ordini prestato da intermediari italiani oggetto di consulenza</t>
  </si>
  <si>
    <t>Composizione del portafoglio delle gestioni patrimoniali su base individuale istituite in Italia</t>
  </si>
  <si>
    <t xml:space="preserve">Risparmio gestito da intermediari italiani - fondi pensione e altre forme pensionistiche </t>
  </si>
  <si>
    <t>Risparmio gestito da intermediari italiani - fondi comuni chiusi di diritto italiano</t>
  </si>
  <si>
    <t xml:space="preserve">Bilanci delle Sgr - stato patrimoniale </t>
  </si>
  <si>
    <t>Tav. 1.12</t>
  </si>
  <si>
    <t>Tav. 1.13</t>
  </si>
  <si>
    <t>Tav. 1.14</t>
  </si>
  <si>
    <t>Tav. 1.15</t>
  </si>
  <si>
    <t>Tav. 3.8</t>
  </si>
  <si>
    <t>Tav. 3.9</t>
  </si>
  <si>
    <t>Tav. 3.10</t>
  </si>
  <si>
    <t>Tav. 3.11</t>
  </si>
  <si>
    <t>Conto economico riclassificato delle società non finanziarie quotate</t>
  </si>
  <si>
    <t>Dati patrimoniali riclassificati delle società non finanziarie quotate</t>
  </si>
  <si>
    <t>Dati patrimoniali delle imprese di assicurazione quotate</t>
  </si>
  <si>
    <t>Rendiconto finanziario riclassificato delle società non finanziarie quotate</t>
  </si>
  <si>
    <t>Rendiconto finanziario riclassificato delle banche quotate</t>
  </si>
  <si>
    <t>Prospetto della redditività complessiva delle banche quotate</t>
  </si>
  <si>
    <t>Rendiconto finanziario riclassificato delle imprese di assicurazione quotate</t>
  </si>
  <si>
    <t>Bilanci delle Sgr - conto economico riclassificato</t>
  </si>
  <si>
    <t>Bilanci delle Sim - stato patrimoniale</t>
  </si>
  <si>
    <t>Bilanci delle Sim - conto economico riclassificato</t>
  </si>
  <si>
    <t>Principali indicatori dimensionali e di redditività delle società quotate italiane per settore industriale</t>
  </si>
  <si>
    <t>Conto economico riclassificato delle banche quotate</t>
  </si>
  <si>
    <t>Dati patrimoniali delle banche quotate</t>
  </si>
  <si>
    <t>Patrimonio netto degli Oicr aperti collocati in Italia per stile di gestione</t>
  </si>
  <si>
    <t>Emissioni di obbligazioni di banche italiane</t>
  </si>
  <si>
    <r>
      <t>future su indice FtseMib</t>
    </r>
    <r>
      <rPr>
        <b/>
        <vertAlign val="superscript"/>
        <sz val="8"/>
        <color indexed="56"/>
        <rFont val="Calibri"/>
        <family val="2"/>
      </rPr>
      <t>1</t>
    </r>
  </si>
  <si>
    <r>
      <t>cw su indici azionari</t>
    </r>
    <r>
      <rPr>
        <b/>
        <vertAlign val="superscript"/>
        <sz val="8"/>
        <color indexed="56"/>
        <rFont val="Calibri"/>
        <family val="2"/>
      </rPr>
      <t>2</t>
    </r>
  </si>
  <si>
    <r>
      <t>future su azioni</t>
    </r>
    <r>
      <rPr>
        <b/>
        <vertAlign val="superscript"/>
        <sz val="8"/>
        <color indexed="56"/>
        <rFont val="Calibri"/>
        <family val="2"/>
      </rPr>
      <t>3</t>
    </r>
  </si>
  <si>
    <r>
      <t>cw su azioni</t>
    </r>
    <r>
      <rPr>
        <b/>
        <vertAlign val="superscript"/>
        <sz val="8"/>
        <color indexed="56"/>
        <rFont val="Calibri"/>
        <family val="2"/>
      </rPr>
      <t>2</t>
    </r>
  </si>
  <si>
    <r>
      <t>Mot</t>
    </r>
    <r>
      <rPr>
        <b/>
        <vertAlign val="superscript"/>
        <sz val="8"/>
        <color indexed="56"/>
        <rFont val="Calibri"/>
        <family val="2"/>
      </rPr>
      <t>1</t>
    </r>
  </si>
  <si>
    <r>
      <t>altre piattaforme</t>
    </r>
    <r>
      <rPr>
        <b/>
        <vertAlign val="superscript"/>
        <sz val="8"/>
        <color indexed="56"/>
        <rFont val="Calibri"/>
        <family val="2"/>
      </rPr>
      <t>2</t>
    </r>
  </si>
  <si>
    <r>
      <t>rapporto di turnover su base annua</t>
    </r>
    <r>
      <rPr>
        <b/>
        <vertAlign val="superscript"/>
        <sz val="8"/>
        <color indexed="56"/>
        <rFont val="Calibri"/>
        <family val="2"/>
      </rPr>
      <t>2</t>
    </r>
  </si>
  <si>
    <r>
      <t xml:space="preserve">proventi (oneri) derivanti da partecipazione in controllate, collegate e </t>
    </r>
    <r>
      <rPr>
        <i/>
        <sz val="8"/>
        <color indexed="8"/>
        <rFont val="Calibri"/>
        <family val="2"/>
      </rPr>
      <t xml:space="preserve">joint venture </t>
    </r>
    <r>
      <rPr>
        <sz val="8"/>
        <color indexed="8"/>
        <rFont val="Calibri"/>
        <family val="2"/>
      </rPr>
      <t>(f)</t>
    </r>
  </si>
  <si>
    <t xml:space="preserve">clientela retail </t>
  </si>
  <si>
    <t>Tav. 2.31 – Bilanci delle Sim - stato patrimoniale</t>
  </si>
  <si>
    <t>Tav. 2.32 – Bilanci delle Sim - conto economico riclassificato</t>
  </si>
  <si>
    <t xml:space="preserve">oltre 50.000 e 
fino a 250.000 euro </t>
  </si>
  <si>
    <t xml:space="preserve">oltre 250.000 e 
fino a 500.000 euro </t>
  </si>
  <si>
    <t>numero società</t>
  </si>
  <si>
    <t>petrolio e gas naturale</t>
  </si>
  <si>
    <t>servizi pubblici</t>
  </si>
  <si>
    <t>prodotti e servizi industriali</t>
  </si>
  <si>
    <t>telecomunicazioni</t>
  </si>
  <si>
    <t>automobili e componentistica</t>
  </si>
  <si>
    <t>servizi finanziari</t>
  </si>
  <si>
    <t>alimentari</t>
  </si>
  <si>
    <t>media</t>
  </si>
  <si>
    <t>viaggi e tempo libero</t>
  </si>
  <si>
    <t>edilizia e materiali</t>
  </si>
  <si>
    <t>commercio</t>
  </si>
  <si>
    <t>tecnologia</t>
  </si>
  <si>
    <t>beni immobili</t>
  </si>
  <si>
    <t xml:space="preserve">Tav. 1.8 – Controvalore degli scambi di titoli di Stato italiani ripartito per trading venue </t>
  </si>
  <si>
    <t xml:space="preserve">Fonte: segnalazioni statistiche di vigilanza. Le altre piattaforme includono il sistema multilaterale di negoziazione italiano Hi-MTF e altri mercati regolamentati e sistemi multilaterali di negoziazione esteri. I dati relativi agli scambi Otc includono l’operatività su internalizzatori sistematici. I dati relativi agli scambi Otc e su altre piattaforme non includono le transazioni poste in essere tra intermediari extraeuropei. </t>
  </si>
  <si>
    <t>Tav. 1.11 – Controvalore degli scambi su exchange traded funds (Etf), exchange traded commodities (Etc) e exchange traded notes (Etn) su mercati regolamentati italiani</t>
  </si>
  <si>
    <t>Fonte: segnalazioni statistiche di vigilanza. Dati relativi agli scambi sul mercato regolamentato ETFplus gestito da Borsa Italiana Spa.</t>
  </si>
  <si>
    <t>Tav. 1.12 – Controvalore degli scambi di derivati azionari su mercati regolamentati italiani</t>
  </si>
  <si>
    <t>Tav. 1.13 – Controvalore degli scambi su obbligazioni convertibili, warrant e diritti di opzione</t>
  </si>
  <si>
    <t>% su capitalizzazione totale</t>
  </si>
  <si>
    <t>PNC su azioni quotate italiane di società finanziarie</t>
  </si>
  <si>
    <t>% su capitalizzazione totale società finanziarie</t>
  </si>
  <si>
    <t>Tav. 1.15 – Primi cinque emittenti per posizioni nette corte su azioni appartenenti all’indice Ftse Mib</t>
  </si>
  <si>
    <t>(dati di fine periodo; valori percentuali riferiti al capitale sociale)</t>
  </si>
  <si>
    <t>Tav. 1.16 – Primi cinque emittenti per posizioni nette corte su azioni appartenenti all’indice Ftse Italia Mid Cap</t>
  </si>
  <si>
    <t>n. società quotate</t>
  </si>
  <si>
    <t>di cui consolidate in altre società quotate</t>
  </si>
  <si>
    <t>margine operativo lordo</t>
  </si>
  <si>
    <t>Tav. 3.4 – Prospetto della redditività complessiva delle banche quotate</t>
  </si>
  <si>
    <t>Tav. 3.5 – Conto economico riclassificato delle imprese di assicurazione quotate</t>
  </si>
  <si>
    <t>Tav. 3.6 – Dati patrimoniali riclassificati delle società non finanziarie quotate</t>
  </si>
  <si>
    <t>Tav. 3.7 – Dati patrimoniali delle banche quotate</t>
  </si>
  <si>
    <t>Tav. 3.8 – Dati patrimoniali delle imprese di assicurazione quotate</t>
  </si>
  <si>
    <t>Tav. 3.9 – Rendiconto finanziario riclassificato delle società non finanziarie quotate</t>
  </si>
  <si>
    <t>Tav. 3.10  – Rendiconto finanziario riclassificato delle banche quotate</t>
  </si>
  <si>
    <t>Sottoscrizioni</t>
  </si>
  <si>
    <t>Rimborsi</t>
  </si>
  <si>
    <t>emittenti sovrani e</t>
  </si>
  <si>
    <t>agenzie internazionali</t>
  </si>
  <si>
    <t>Usa</t>
  </si>
  <si>
    <t>Novartis</t>
  </si>
  <si>
    <t>Cades</t>
  </si>
  <si>
    <t>primi 10</t>
  </si>
  <si>
    <t xml:space="preserve">Tav. 2.29 – Bilanci delle Sgr - stato patrimoniale </t>
  </si>
  <si>
    <t>Tav. 2.30 – Bilanci delle Sgr - conto economico riclassificato</t>
  </si>
  <si>
    <t xml:space="preserve">patrimonio gestito </t>
  </si>
  <si>
    <r>
      <t xml:space="preserve">risultato netto delle attività e passività finanziarie valutate al </t>
    </r>
    <r>
      <rPr>
        <i/>
        <sz val="8"/>
        <color indexed="8"/>
        <rFont val="Calibri"/>
        <family val="2"/>
      </rPr>
      <t>fair value</t>
    </r>
  </si>
  <si>
    <r>
      <t xml:space="preserve">risultato netto della valutazione al </t>
    </r>
    <r>
      <rPr>
        <i/>
        <sz val="8"/>
        <color indexed="8"/>
        <rFont val="Calibri"/>
        <family val="2"/>
      </rPr>
      <t>fair value</t>
    </r>
    <r>
      <rPr>
        <sz val="8"/>
        <color indexed="8"/>
        <rFont val="Calibri"/>
        <family val="2"/>
      </rPr>
      <t xml:space="preserve"> delle attività materiali e immateriali</t>
    </r>
  </si>
  <si>
    <r>
      <t>patrimonio gestito</t>
    </r>
    <r>
      <rPr>
        <b/>
        <vertAlign val="superscript"/>
        <sz val="8"/>
        <color indexed="56"/>
        <rFont val="Calibri"/>
        <family val="2"/>
      </rPr>
      <t>1</t>
    </r>
  </si>
  <si>
    <r>
      <t>portafoglio titoli</t>
    </r>
    <r>
      <rPr>
        <b/>
        <vertAlign val="superscript"/>
        <sz val="8"/>
        <color indexed="56"/>
        <rFont val="Calibri"/>
        <family val="2"/>
      </rPr>
      <t>1,2</t>
    </r>
  </si>
  <si>
    <r>
      <t>liquidità e pct</t>
    </r>
    <r>
      <rPr>
        <b/>
        <vertAlign val="superscript"/>
        <sz val="8"/>
        <color indexed="56"/>
        <rFont val="Calibri"/>
        <family val="2"/>
      </rPr>
      <t>1</t>
    </r>
  </si>
  <si>
    <r>
      <t>acquisti di strumenti finanziari</t>
    </r>
    <r>
      <rPr>
        <b/>
        <vertAlign val="superscript"/>
        <sz val="8"/>
        <color indexed="56"/>
        <rFont val="Calibri"/>
        <family val="2"/>
      </rPr>
      <t>2</t>
    </r>
  </si>
  <si>
    <r>
      <t>vendite di strumenti finanziari</t>
    </r>
    <r>
      <rPr>
        <b/>
        <vertAlign val="superscript"/>
        <sz val="8"/>
        <color indexed="56"/>
        <rFont val="Calibri"/>
        <family val="2"/>
      </rPr>
      <t>2</t>
    </r>
  </si>
  <si>
    <r>
      <t>turnover</t>
    </r>
    <r>
      <rPr>
        <b/>
        <i/>
        <vertAlign val="superscript"/>
        <sz val="8"/>
        <color indexed="23"/>
        <rFont val="Calibri"/>
        <family val="2"/>
      </rPr>
      <t>3</t>
    </r>
  </si>
  <si>
    <r>
      <t>portafoglio titoli</t>
    </r>
    <r>
      <rPr>
        <vertAlign val="superscript"/>
        <sz val="8"/>
        <color indexed="56"/>
        <rFont val="Calibri"/>
        <family val="2"/>
      </rPr>
      <t>1, 2</t>
    </r>
  </si>
  <si>
    <r>
      <t>liquidità e pct</t>
    </r>
    <r>
      <rPr>
        <vertAlign val="superscript"/>
        <sz val="8"/>
        <color indexed="56"/>
        <rFont val="Calibri"/>
        <family val="2"/>
      </rPr>
      <t>1</t>
    </r>
  </si>
  <si>
    <r>
      <t>acquisti di strumenti finanziari</t>
    </r>
    <r>
      <rPr>
        <vertAlign val="superscript"/>
        <sz val="8"/>
        <color indexed="56"/>
        <rFont val="Calibri"/>
        <family val="2"/>
      </rPr>
      <t>2</t>
    </r>
  </si>
  <si>
    <r>
      <t>vendite di strumenti finanziari</t>
    </r>
    <r>
      <rPr>
        <vertAlign val="superscript"/>
        <sz val="8"/>
        <color indexed="56"/>
        <rFont val="Calibri"/>
        <family val="2"/>
      </rPr>
      <t>2</t>
    </r>
  </si>
  <si>
    <r>
      <t xml:space="preserve">turnover </t>
    </r>
    <r>
      <rPr>
        <i/>
        <vertAlign val="superscript"/>
        <sz val="8"/>
        <color indexed="23"/>
        <rFont val="Calibri"/>
        <family val="2"/>
      </rPr>
      <t>3</t>
    </r>
  </si>
  <si>
    <r>
      <t>peso</t>
    </r>
    <r>
      <rPr>
        <b/>
        <i/>
        <vertAlign val="superscript"/>
        <sz val="8"/>
        <color indexed="23"/>
        <rFont val="Calibri"/>
        <family val="2"/>
      </rPr>
      <t>1</t>
    </r>
  </si>
  <si>
    <r>
      <t>altri</t>
    </r>
    <r>
      <rPr>
        <vertAlign val="superscript"/>
        <sz val="8"/>
        <color indexed="56"/>
        <rFont val="Calibri"/>
        <family val="2"/>
      </rPr>
      <t>2</t>
    </r>
  </si>
  <si>
    <r>
      <t>titoli derivati</t>
    </r>
    <r>
      <rPr>
        <b/>
        <vertAlign val="superscript"/>
        <sz val="8"/>
        <color indexed="56"/>
        <rFont val="Calibri"/>
        <family val="2"/>
      </rPr>
      <t>1</t>
    </r>
  </si>
  <si>
    <r>
      <t>Totale</t>
    </r>
    <r>
      <rPr>
        <b/>
        <vertAlign val="superscript"/>
        <sz val="8"/>
        <color indexed="56"/>
        <rFont val="Calibri"/>
        <family val="2"/>
      </rPr>
      <t>2</t>
    </r>
  </si>
  <si>
    <r>
      <t>turnover</t>
    </r>
    <r>
      <rPr>
        <b/>
        <i/>
        <vertAlign val="superscript"/>
        <sz val="8"/>
        <color indexed="23"/>
        <rFont val="Calibri"/>
        <family val="2"/>
      </rPr>
      <t xml:space="preserve"> 3</t>
    </r>
  </si>
  <si>
    <r>
      <t xml:space="preserve">Tav. 2.18 – Gestioni patrimoniali su base individuale istituite in Italia riferibili a investitori </t>
    </r>
    <r>
      <rPr>
        <b/>
        <i/>
        <sz val="9"/>
        <color indexed="8"/>
        <rFont val="Calibri"/>
        <family val="2"/>
      </rPr>
      <t xml:space="preserve">retail </t>
    </r>
  </si>
  <si>
    <r>
      <t xml:space="preserve">portafoglio titoli </t>
    </r>
    <r>
      <rPr>
        <b/>
        <vertAlign val="superscript"/>
        <sz val="8"/>
        <color indexed="56"/>
        <rFont val="Calibri"/>
        <family val="2"/>
      </rPr>
      <t>1</t>
    </r>
  </si>
  <si>
    <r>
      <t>turnover</t>
    </r>
    <r>
      <rPr>
        <b/>
        <i/>
        <vertAlign val="superscript"/>
        <sz val="8"/>
        <color indexed="23"/>
        <rFont val="Calibri"/>
        <family val="2"/>
      </rPr>
      <t>2</t>
    </r>
  </si>
  <si>
    <r>
      <t>portafoglio titoli</t>
    </r>
    <r>
      <rPr>
        <b/>
        <vertAlign val="superscript"/>
        <sz val="8"/>
        <color indexed="56"/>
        <rFont val="Calibri"/>
        <family val="2"/>
      </rPr>
      <t>1</t>
    </r>
  </si>
  <si>
    <r>
      <t>acquisti di strumenti finanziari</t>
    </r>
    <r>
      <rPr>
        <b/>
        <vertAlign val="superscript"/>
        <sz val="8"/>
        <color indexed="56"/>
        <rFont val="Calibri"/>
        <family val="2"/>
      </rPr>
      <t>4</t>
    </r>
  </si>
  <si>
    <r>
      <t>vendite di strumenti finanziari</t>
    </r>
    <r>
      <rPr>
        <b/>
        <vertAlign val="superscript"/>
        <sz val="8"/>
        <color indexed="56"/>
        <rFont val="Calibri"/>
        <family val="2"/>
      </rPr>
      <t>4</t>
    </r>
  </si>
  <si>
    <r>
      <t>Oicr</t>
    </r>
    <r>
      <rPr>
        <vertAlign val="superscript"/>
        <sz val="8"/>
        <color indexed="23"/>
        <rFont val="Calibri"/>
        <family val="2"/>
      </rPr>
      <t>2</t>
    </r>
  </si>
  <si>
    <r>
      <t>totale</t>
    </r>
    <r>
      <rPr>
        <vertAlign val="superscript"/>
        <sz val="8"/>
        <color indexed="8"/>
        <rFont val="Calibri"/>
        <family val="2"/>
      </rPr>
      <t>3</t>
    </r>
  </si>
  <si>
    <r>
      <t xml:space="preserve">ordinarie </t>
    </r>
    <r>
      <rPr>
        <b/>
        <i/>
        <sz val="8"/>
        <color indexed="56"/>
        <rFont val="Calibri"/>
        <family val="2"/>
      </rPr>
      <t>plain vanilla</t>
    </r>
  </si>
  <si>
    <r>
      <t xml:space="preserve">con opzioni </t>
    </r>
    <r>
      <rPr>
        <b/>
        <i/>
        <sz val="8"/>
        <color indexed="56"/>
        <rFont val="Calibri"/>
        <family val="2"/>
      </rPr>
      <t>call</t>
    </r>
  </si>
  <si>
    <t>Controvalore degli scambi di derivati azionari su mercati regolamentati italiani</t>
  </si>
  <si>
    <t>Controvalore degli scambi su obbligazioni convertibili, warrant e diritti di opzione</t>
  </si>
  <si>
    <t>Primi cinque emittenti per posizioni nette corte su azioni appartenenti all’indice Ftse Mib</t>
  </si>
  <si>
    <t>Primi cinque emittenti per posizioni nette corte su azioni appartenenti all’indice Ftse Italia Mid Cap</t>
  </si>
  <si>
    <t>Fonte: segnalazioni statistiche di vigilanza. I dati riguardano le società di diritto italiano con azioni ammesse alle negoziazioni su mercati regolamentati o su sistemi multilaterali di negoziazione italiani. I dati non includono obbligazioni convertibili, warrant e diritti di opzione.</t>
  </si>
  <si>
    <r>
      <t xml:space="preserve">Controvalore degli scambi di obbligazioni diverse dai titoli di Stato italiani su mercati regolamentati e sistemi multilaterali di negoziazione italiani ripartito per </t>
    </r>
    <r>
      <rPr>
        <i/>
        <sz val="11"/>
        <color indexed="31"/>
        <rFont val="Calibri"/>
        <family val="2"/>
      </rPr>
      <t>trading venue</t>
    </r>
  </si>
  <si>
    <r>
      <t xml:space="preserve">Gestioni patrimoniali su base individuale istituite in Italia riferibili a investitori </t>
    </r>
    <r>
      <rPr>
        <i/>
        <sz val="11"/>
        <color indexed="31"/>
        <rFont val="Calibri"/>
        <family val="2"/>
      </rPr>
      <t>retail</t>
    </r>
    <r>
      <rPr>
        <sz val="11"/>
        <color indexed="31"/>
        <rFont val="Calibri"/>
        <family val="2"/>
      </rPr>
      <t xml:space="preserve"> </t>
    </r>
  </si>
  <si>
    <t xml:space="preserve">Tav. 1.16 </t>
  </si>
  <si>
    <t>mercati regolamentati e sistemi multilaterali di negoziazione</t>
  </si>
  <si>
    <t xml:space="preserve">italiani </t>
  </si>
  <si>
    <t>esteri</t>
  </si>
  <si>
    <t>collocamenti privati ad investitori istituzionali</t>
  </si>
  <si>
    <t>offerte pubbliche domestiche</t>
  </si>
  <si>
    <r>
      <t>strumenti finanziari diversi dai derivati</t>
    </r>
    <r>
      <rPr>
        <b/>
        <vertAlign val="superscript"/>
        <sz val="8"/>
        <color indexed="56"/>
        <rFont val="Calibri"/>
        <family val="2"/>
      </rPr>
      <t>1</t>
    </r>
  </si>
  <si>
    <t>utile netto (a)</t>
  </si>
  <si>
    <t>ammortamenti (b)</t>
  </si>
  <si>
    <t>altri flussi di cassa da attività operativa (c)</t>
  </si>
  <si>
    <t>cashflow da attività operativa (d)=(a+b+c)</t>
  </si>
  <si>
    <t>capex (inv. lordi in imm. materiali ed immateriali) (e)</t>
  </si>
  <si>
    <t>investimenti lordi in partecipazioni, imprese e rami d'azienda (f)</t>
  </si>
  <si>
    <t>altri flussi di cassa da attività di investimento (g)</t>
  </si>
  <si>
    <t>cashflow da attività di investimento (h)=(e+f+g)</t>
  </si>
  <si>
    <t>dividendi pagati nell'esercizio (i)</t>
  </si>
  <si>
    <t>aumenti di capitale (l)</t>
  </si>
  <si>
    <t>altri flussi di cassa da attività di finanziamento (m)</t>
  </si>
  <si>
    <t>cashflow da attività di finanziamento (n)=(i+l+m)</t>
  </si>
  <si>
    <t>cash flow da attività operative cessate (o)</t>
  </si>
  <si>
    <t>altri flussi di cassa (p)</t>
  </si>
  <si>
    <t xml:space="preserve">cashflow netto complessivo (q)=(d+h+n+o+p) </t>
  </si>
  <si>
    <t>attività operativa: 1. gestione (a)</t>
  </si>
  <si>
    <t>attività operativa: 2. liquidità generata/assorbita dalle attività finanziarie (b)</t>
  </si>
  <si>
    <t>attività operativa: 3. liquidità generata/assorbita dalle passività finanziarie (c)</t>
  </si>
  <si>
    <t>liquidità netta generata/assorbita dall'attività operativa (d)=(a+b+c)</t>
  </si>
  <si>
    <t>attività di investimento: 1. liquidità generata (e)</t>
  </si>
  <si>
    <t>attività di investimento: 2. liquidità assorbita (f)</t>
  </si>
  <si>
    <t>liquidità netta generata/assorbita dall'attività d'investimento (g)=(e+f)</t>
  </si>
  <si>
    <t>liquidità netta generata/assorbita dall'attività di provvista (h)</t>
  </si>
  <si>
    <t>liquidità netta generata/assorbita nell'esercizio (i)=(d+g+h)</t>
  </si>
  <si>
    <t>totale liquidità netta derivante dall'attività operativa (a)</t>
  </si>
  <si>
    <t>totale liquidità netta derivante dall'attività di investimento (b)</t>
  </si>
  <si>
    <t>totale liquidità netta derivante dall'attività di finanziamento (c)</t>
  </si>
  <si>
    <t>effetto delle differenze di cambio sulle disponibilità liquide e mezzi equivalenti (d)</t>
  </si>
  <si>
    <t>incremento (decremento) delle disponibilità liquide e mezzi equivalenti (e)=(a+b+c+d)</t>
  </si>
  <si>
    <t>disponibilità liquide e mezzi equivalenti all'inizio dell'esercizio (f)</t>
  </si>
  <si>
    <t>disponibilità liquide e mezzi equivalenti alla fine dell'esercizio (g)=(e+f)</t>
  </si>
  <si>
    <t>UNICREDIT</t>
  </si>
  <si>
    <t>INTESA SANPAOLO</t>
  </si>
  <si>
    <t>SNAM</t>
  </si>
  <si>
    <t>TERNA</t>
  </si>
  <si>
    <t>TELECOM ITALIA</t>
  </si>
  <si>
    <t>ATLANTIA</t>
  </si>
  <si>
    <t>SAIPEM</t>
  </si>
  <si>
    <t>PRYSMIAN</t>
  </si>
  <si>
    <t>UNIPOLSAI</t>
  </si>
  <si>
    <t>FINMECCANICA</t>
  </si>
  <si>
    <t>UBI BANCA</t>
  </si>
  <si>
    <t>BANCO POPOLARE</t>
  </si>
  <si>
    <t>LUXOTTICA GROUP</t>
  </si>
  <si>
    <t>INTESA SANPAOLO RSP</t>
  </si>
  <si>
    <t>EXOR</t>
  </si>
  <si>
    <t>ANSALDO STS</t>
  </si>
  <si>
    <t>ENEL GREEN POWER</t>
  </si>
  <si>
    <t>Totale</t>
  </si>
  <si>
    <t>…</t>
  </si>
  <si>
    <t>ENEL</t>
  </si>
  <si>
    <t>Portogallo</t>
  </si>
  <si>
    <r>
      <t>titoli di Stato italiani</t>
    </r>
    <r>
      <rPr>
        <b/>
        <vertAlign val="superscript"/>
        <sz val="8"/>
        <color indexed="56"/>
        <rFont val="Calibri"/>
        <family val="2"/>
      </rPr>
      <t>1</t>
    </r>
  </si>
  <si>
    <t>Fonte: segnalazioni statistiche di vigilanza su dati non consolidati. La voce “altri titoli” si riferisce a titoli per i quali non è stato possibile effettuare una classificazione. I dati relativi alle singole categorie di titoli includono sia gli strumenti finanziari di proprietà sia quelli detenuti tramite gestioni individuali. I dati includono gli strumenti finanziari relativi al risparmio amministrato, ai fondi pensione e alle gestioni individuali istituiti da banche, Sim e Sgr; sono esclusi i titoli a custodia per il servizio di banca depositaria e quelli a fronte di operazioni di sub-deposito. La clientela retail include i soggetti non classificati. La clientela professionale include le controparti qualificate. 1 I titoli di stato includono i titoli delle amministrazioni locali.</t>
  </si>
  <si>
    <t xml:space="preserve">Tav. 2.2 – Strumenti finanziari in custodia o amministrazione presso intermediari italiani 
</t>
  </si>
  <si>
    <t>Fonte: segnalazioni statistiche di vigilanza  su dati non consolidati. La voce “altri titoli” si riferisce a titoli per i quali non è stato possibile effettuare una classificazione. I dati includono esclusivamente i titoli di proprietà in risparmio amministrato; sono esclusi i titoli a custodia per il servizio di banca depositaria e quelli a fronte di operazioni di sub-deposito. La clientela professionale include le controparti qualificate. La clientela retail include i soggetti non classificati. 1  I titoli di stato includono i titoli delle amministrazioni locali.</t>
  </si>
  <si>
    <t>Fonte: segnalazioni statistiche di vigilanza  su dati non consolidati. La voce “altri titoli” si riferisce a titoli per i quali non è stato possibile effettuare una classificazione. I dati includono esclusivamente i titoli di proprietà in risparmio amministrato; sono esclusi i titoli a custodia per il servizio di banca depositaria e quelli a fronte di operazioni di sub-deposito. La clientela professionale include le controparti qualificate. La clientela retail include i soggetti non classificati. 1 I titoli di stato includono i titoli delle amministrazioni locali.</t>
  </si>
  <si>
    <t>Fonte: segnalazioni statistiche di vigilanza  su dati non consolidati. I dati includono esclusivamente i titoli di proprietà in risparmio amministrato; sono esclusi i depositi relativi al servizio di banca depositaria o legati ad operazioni di sub-deposito. La clientela professionale include le controparti qualificate. La clientela retail include i soggetti non classificati.</t>
  </si>
  <si>
    <t>Fonte: segnalazioni statistiche di vigilanza  su dati non consolidati. La voce “altri titoli” si riferisce a titoli per i quali non è stato possibile effettuare una classificazione.  I dati non includono gli strumenti finanziari di propria emissione collocati dagli intermediari segnalanti. La clientela professionale include le controparti qualificate. La clientela retail include i soggetti non classificati. 1 I titoli di stato includono i titoli delle amministrazioni locali.</t>
  </si>
  <si>
    <t>Fonte: segnalazioni statistiche di vigilanza  su dati non consolidati. La voce “altri titoli” si riferisce a titoli per i quali non è stato possibile effettuare una classificazione. La clientela professionale include le controparti qualificate. La clientela retail include i soggetti non classificati. 1 I titoli di stato includono i titoli delle amministrazioni locali.</t>
  </si>
  <si>
    <t>Fonte: Dealogic e segnalazioni statistiche di vigilanza  su dati non consolidati. Sono escluse le emissioni di obbligazioni garantite dallo Stato</t>
  </si>
  <si>
    <t xml:space="preserve">Tav. 2.9 – Controvalore delle operazioni relative ai servizi di esecuzione di ordini e negoziazione in conto proprio prestati da intermediari italiani </t>
  </si>
  <si>
    <t xml:space="preserve">Fonte: segnalazioni statistiche di vigilanza  su dati non consolidati. La voce “altri titoli” si riferisce a titoli per i quali non è stato possibile effettuare una classificazione. I controvalori sono calcolati come semisomma di acquisti più vendite. La clientela professionale include le controparti qualificate. La clientela retail include i soggetti non classificati. 1 Valori nozionali. 2 I titoli di stato includono i titoli delle amministrazioni locali. 3 Il totale non comprende i derivati. </t>
  </si>
  <si>
    <t>Fonte: segnalazioni statistiche di vigilanza su dati non consolidati. La voce “altri titoli” si riferisce a titoli per i quali non è stato possibile effettuare una classificazione. I controvalori sono calcolati come semisomma di acquisti più vendite. La clientela professionale include le controparti qualificate. La clientela retail include i soggetti non classificati. La percentuale relativa al totale non considera il dato dei derivati.1 I titoli di stato includono  i titoli delle amministrazioni locali.</t>
  </si>
  <si>
    <t xml:space="preserve">Fonte: segnalazioni statistiche di vigilanza  su dati non consolidati. La voce “altri titoli” si riferisce a titoli per i quali non è stato possibile effettuare una classificazione. I controvalori sono calcolati come semisomma di acquisti più vendite. La clientela professionale include le controparti qualificate. La clientela retail include i soggetti non classificati. 1 Valori nozionali.  2 Il dato di totale non include i titoli derivati. </t>
  </si>
  <si>
    <t xml:space="preserve">Fonte: segnalazioni statistiche di vigilanza su dati non consolidati. La voce “altri titoli” si riferisce a titoli per i quali non è stato possibile effettuare una classificazione. I controvalori sono calcolati come semisomma di acquisti più vendite. La clientela professionale include le controparti qualificate. La clientela retail include i soggetti non classificati. Il dato di totale non considera i titoli derivati. </t>
  </si>
  <si>
    <t>Fonte: segnalazioni statistiche di vigilanza su dati non consolidati, rilevate per data di regolamento. Non sono comprese le gestioni patrimoniali istituite da soggetti esteri e delegate a soggetti italiani e i fondi pensione e altre forme pensionistiche gestite da imprese di assicurazione. 1 Dati di fine periodo, il portafoglio titoli non include le vendite allo scoperto e gli strumenti derivati detenuti da OICR. 2 Dati relativi agli OICR aperti e chiusi di diritto italiano. 3 Il dato di totale risente del doppio conteggio degli investimenti in OICR italiani da parte delle gestioni patrimoniali e dei fondi pensione. 4 Sono esclusi gli scambi di strumenti finanziari derivati riferibili agli OICR e i trasferimenti di titoli. 5 Il dato non include gli OICR chiusi.</t>
  </si>
  <si>
    <t>I dati non comprendono i flussi di sottoscrizione nette relativi ai fondi chiusi. Il primo quartile individua le provincie con più basse sottoscrizioni nette.</t>
  </si>
  <si>
    <t>Fonte: segnalazioni statistiche di vigilanza  su dati non consolidati. 1 Dati di fine periodo; il portafoglio titoli non include le vendite allo scoperto. 2 Il turnover è calcolato come segue (((acquisti + vendite) - (sottoscrizioni - rimborsi)) / 2) / patrimonio di fine periodo. Dati al netto dei trasferimenti di titoli.</t>
  </si>
  <si>
    <t>Fonte: segnalazioni statistiche di vigilanza  su dati non consolidati. La voce “altri titoli” si riferisce a titoli per i quali non è stato possibile effettuare una classificazione. 1 I titoli di stato includono i titoli delle amministrazioni locali.</t>
  </si>
  <si>
    <t>Fonte: segnalazioni statistiche di vigilanza su dati non consolidati. La voce “altri titoli” si riferisce a titoli per i quali non è stato possibile effettuare una classificazione. Dati di periodo. Gli scambi sono dati dalla somma di acquisti e vendite. Sono esclusi i trasferimenti di titoli. 1 I titoli di stato includono i titoli delle amministrazioni locali.</t>
  </si>
  <si>
    <t>Fonte: segnalazioni statistiche di vigilanza su dati non consolidati. Dati rilevati in base alla data di conclusione del contratto e valorizzati in base alle regole di predisposizione dei rendiconti ai clienti.  1 Dati di fine periodo 2 Sono esclusi i derivati e i trasferimenti titoli. 3 Il turnover è calcolato come: ((acquisti + vendite) / 2) / portafoglio di fine periodo.</t>
  </si>
  <si>
    <t>Fonte: segnalazioni statistiche di vigilanza su dati non consolidati. 1 Dati di fine periodo. 2 Sono esclusi gli strumenti finanziari derivati. I dati non comprendono le vendite allo scoperto. 3 Il turnover è calcolato come (((acquisti + vendite) - (sottoscrizioni - rimborsi)) / 2) / patrimonio di fine periodo.</t>
  </si>
  <si>
    <t>Fonte: segnalazioni statistiche di vigilanza su dati non consolidati. La voce “altri titoli” si riferisce a titoli per i quali non è stato possibile effettuare una classificazione. 1 I titoli di stato includono i titoli delle amministrazioni locali.</t>
  </si>
  <si>
    <t>Fonte: segnalazioni statistiche di vigilanza su dati non consolidati. La voce “altri titoli” si riferisce a titoli per i quali non è stato possibile effettuare una classificazione. Gli scambi sono dati dalla somma di acquisti e vendite. 1 Valore nozionale. 2 I titoli di stato includono i titoli delle amministrazioni locali.  3 Il totale non include gli strumenti finanziari derivati.</t>
  </si>
  <si>
    <t>Fonte: segnalazioni statistiche di vigilanza su dati non consolidati. I dati non considerano gli OICR esteri che hanno comunicato l’inizio della loro commercializzazione in Italia a decorrere dal 1° luglio 2011.1 Il dato considera solo la parte della raccolta netta degli OICR esteri collocata in Italia.</t>
  </si>
  <si>
    <t>Fonte: segnalazioni statistiche di vigilanza su dati non consolidati.</t>
  </si>
  <si>
    <t>Fonte: segnalazioni statistiche di vigilanza su dati non consolidati. 1 Valori percentuali in rapporto al valore del portafoglio titoli. 2 Il dato relativo agli altri emittenti azionari quotati include le azioni non quotate, i derivati e gli Oicr. Il dato relativo agli altri titoli obbligazionari privati comprende anche gli altri titoli non classificati.</t>
  </si>
  <si>
    <t>Fonte: segnalazioni statistiche di vigilanza su dati non consolidati. I dati escludono i fondi pensione e le altre forme pensionistiche gestite dalle imprese di assicurazione. 1 Dati di fine periodo. 2 Sono esclusi gli strumenti finanziari derivati. 3 Il turnover è calcolato come (((acquisti + vendite) - (sottoscrizioni - rimborsi)) / 2) / patrimonio di fine periodo.</t>
  </si>
  <si>
    <t>Fonte: segnalazioni statistiche di vigilanza su dati non consolidati. 1 Dati di fine periodo. 2 Sono esclusi gli strumenti finanziari derivati. 3 Il turnover è calcolato come (((acquisti + vendite) - (sottoscrizioni - rimborsi)) / 2) / patrimonio di fine periodo.</t>
  </si>
  <si>
    <t>attività finanziarie valutate al fair value</t>
  </si>
  <si>
    <t>derivati di copertura</t>
  </si>
  <si>
    <t>adeguamento di valore delle attività di copertura generica</t>
  </si>
  <si>
    <t>capitale sottoscritto non versato</t>
  </si>
  <si>
    <t>azioni proprie(-)</t>
  </si>
  <si>
    <t>totale Passivo e Patrimonio netto</t>
  </si>
  <si>
    <t>2013 1° sem.</t>
  </si>
  <si>
    <t>2012 1° sem.</t>
  </si>
  <si>
    <t>2010 1° sem.</t>
  </si>
  <si>
    <t>risultato netto delle attività e passività finanziarie valutate al fair value</t>
  </si>
  <si>
    <t>risultato netto della valutazione al fair value delle attività materiali e immateriali</t>
  </si>
  <si>
    <t>azioni proprie (-)</t>
  </si>
  <si>
    <r>
      <t xml:space="preserve">attività finanziarie valutate al </t>
    </r>
    <r>
      <rPr>
        <i/>
        <sz val="8"/>
        <color indexed="8"/>
        <rFont val="Calibri"/>
        <family val="2"/>
      </rPr>
      <t>fair value</t>
    </r>
  </si>
  <si>
    <t>utili (perdite) da cessione o riacquisto di crediti e di attività/ passività finanziarie</t>
  </si>
  <si>
    <t>altri proventi/ oneri di gestione</t>
  </si>
  <si>
    <t>utile (perdita) dei gruppi di attività in via di dismissione</t>
  </si>
  <si>
    <r>
      <t xml:space="preserve">risultato netto </t>
    </r>
    <r>
      <rPr>
        <sz val="8"/>
        <color indexed="8"/>
        <rFont val="Calibri"/>
        <family val="2"/>
      </rPr>
      <t>dell'attività</t>
    </r>
    <r>
      <rPr>
        <sz val="8"/>
        <color indexed="8"/>
        <rFont val="Calibri"/>
        <family val="2"/>
      </rPr>
      <t xml:space="preserve"> di negoziazione</t>
    </r>
  </si>
  <si>
    <r>
      <t xml:space="preserve">risultato netto delle attività e passività finanziarie valutate al </t>
    </r>
    <r>
      <rPr>
        <i/>
        <sz val="8"/>
        <color indexed="8"/>
        <rFont val="Calibri"/>
        <family val="2"/>
      </rPr>
      <t>fair value</t>
    </r>
  </si>
  <si>
    <t xml:space="preserve">Fonte: segnalazioni statistiche di vigilanza. I dati riguardano le società di diritto italiano con azioni ammesse alle negoziazioni su mercati regolamentati o su sistemi multilaterali di negoziazione italiani. Per la ripartizione delle società quotate è stata utilizzata la classificazione adottata da Borsa Italiana Spa. Nelle società dei servizi sono ricomprese le società appartenenti ai settori 'Salute', 'Servizi al consumo', 'Servizi pubblici' e 'Telecomunicazioni' mentre nelle società industriali sono ricomprese le società appartenenti ai settori 'Beni di consumo', 'Chimica e materie prime', 'Energia', 'Tecnologia' e 'Industria'. I dati sul PIL sono di fonte ISTAT. </t>
  </si>
  <si>
    <t>ENI</t>
  </si>
  <si>
    <t>GENERALI</t>
  </si>
  <si>
    <t>FIAT</t>
  </si>
  <si>
    <t>BANCA MONTE PASCHI SIENA</t>
  </si>
  <si>
    <t>MEDIASET</t>
  </si>
  <si>
    <t>MEDIOBANCA</t>
  </si>
  <si>
    <t>BANCA POPOLARE MILANO</t>
  </si>
  <si>
    <t>PIRELLI &amp; C</t>
  </si>
  <si>
    <t>AZIMUT HOLDING</t>
  </si>
  <si>
    <t>TELECOM ITALIA RSP</t>
  </si>
  <si>
    <t>BANCA POP EMILIA ROMAGNA</t>
  </si>
  <si>
    <t>TOD'S</t>
  </si>
  <si>
    <t>prodotti per la casa, per la persona, moda</t>
  </si>
  <si>
    <t>SALVATORE FERRAGAMO</t>
  </si>
  <si>
    <t>MEDIOLANUM</t>
  </si>
  <si>
    <t>PARMALAT</t>
  </si>
  <si>
    <t>MONCLER</t>
  </si>
  <si>
    <t>GTECH</t>
  </si>
  <si>
    <t>CAMPARI</t>
  </si>
  <si>
    <t>rendimento nel 2013 (dividendi inclusi)</t>
  </si>
  <si>
    <t>rendimento nel 2013 (dividendi esclusi)</t>
  </si>
  <si>
    <t>extra-rendimento rispetto all’indice settoriale nel 2013</t>
  </si>
  <si>
    <t>VALSOIA</t>
  </si>
  <si>
    <t>YOOX</t>
  </si>
  <si>
    <t>RCS MEDIAGROUP RSP</t>
  </si>
  <si>
    <t>SAFILO GROUP</t>
  </si>
  <si>
    <t>LA DORIA</t>
  </si>
  <si>
    <t>K.R.ENERGY</t>
  </si>
  <si>
    <t>BIESSE</t>
  </si>
  <si>
    <t>DMAIL GROUP</t>
  </si>
  <si>
    <t>BRUNELLO CUCINELLI</t>
  </si>
  <si>
    <t xml:space="preserve">Fonte: segnalazioni statistiche di vigilanza. I dati riguardano le azioni di società di diritto italiano ammesse alle negoziazioni su mercati regolamentati e su sistemi multilaterali di negoziazione italiani. L’extra-rendimento è calcolato escludendo i dividendi. Nell’ordinamento si tiene conto anche delle azioni ammesse o cancellate dalla quotazione nel periodo di riferimento. I dividendi si ipotizzano staccati l’ultimo giorno del periodo di riferimento. </t>
  </si>
  <si>
    <t>RCS MEDIAGROUP</t>
  </si>
  <si>
    <t>BANCA POPOLARE ETRURIA E LAZIO</t>
  </si>
  <si>
    <t>SCREEN SERVICE</t>
  </si>
  <si>
    <t>SEAT PAGINE GIALLE</t>
  </si>
  <si>
    <t>MEDIACONTECH</t>
  </si>
  <si>
    <t>chimica</t>
  </si>
  <si>
    <t>BANCA CARIGE</t>
  </si>
  <si>
    <t>MOLESKINE</t>
  </si>
  <si>
    <t>GABETTI PROPERTY SOLUTIONS</t>
  </si>
  <si>
    <t>TELECOM ITALIA MEDIA RSP</t>
  </si>
  <si>
    <t>MOVIEMAX</t>
  </si>
  <si>
    <t>BANCA PROFILO</t>
  </si>
  <si>
    <t>TELECOM ITALIA MEDIA</t>
  </si>
  <si>
    <t>materie prime</t>
  </si>
  <si>
    <t>ACOTEL GROUP</t>
  </si>
  <si>
    <t>EEMS</t>
  </si>
  <si>
    <t>BANCA CARIGE RSP</t>
  </si>
  <si>
    <t>LVENTURE GROUP</t>
  </si>
  <si>
    <t xml:space="preserve">Fonte: segnalazioni statistiche di vigilanza. I dati riguardano le azioni di società di diritto italiano ammesse alle negoziazioni su mercati regolamentati o su sistemi multilaterali di negoziazione italiani.  I dati non includono gli scambi di obbligazioni convertibili, warrant e diritti di opzione. I dati relativi agli scambi su mercati regolamentati e sistemi multilaterali di negoziazione esteri e quelli relativi all’Otc non includono le transazioni poste in essere tra intermediari extraeuropei. I dati relativi agli scambi Otc includono l’operatività su internalizzatori sistematici. Nell’ordinamento si tiene conto anche delle azioni ammesse o cancellate dalla quotazione nel periodo di riferimento. </t>
  </si>
  <si>
    <t xml:space="preserve">Fonte: segnalazioni statistiche di vigilanza. I dati riguardano le azioni di società di diritto italiano ammesse alle negoziazioni su mercati regolamentati o su sistemi multilaterali di negoziazione italiani. I dati non includono gli scambi di obbligazioni convertibili, warrant e diritti di opzione. I dati relativi agli scambi su mercati regolamentati e sistemi multilaterali di negoziazione esteri e quelli relativi all’Otc non includono le transazioni poste in essere tra intermediari extraeuropei. I dati relativi agli scambi Otc includono l’operatività su internalizzatori sistematici. Il totale deflazionato è calcolato utilizzando il valore medio dell’indice Ftse Italia All-Share nel trimestre. </t>
  </si>
  <si>
    <r>
      <t>Fonte: segnalazioni statistiche di vigilanza. I dati riguardano le azioni di società di diritto italiano ammesse alle negoziazioni su mercati regolamentati e su sistemi multilaterali di negoziazione italiani. </t>
    </r>
    <r>
      <rPr>
        <vertAlign val="superscript"/>
        <sz val="8"/>
        <color indexed="8"/>
        <rFont val="Calibri"/>
        <family val="2"/>
      </rPr>
      <t xml:space="preserve">1 </t>
    </r>
    <r>
      <rPr>
        <sz val="8"/>
        <color indexed="8"/>
        <rFont val="Calibri"/>
        <family val="2"/>
      </rPr>
      <t>Scambi effettuati su mercati regolamentati e sistemi multilaterali di negoziazione italiani ed esteri relativi a tutte le categorie di azioni (sono escluse obbligazioni convertibili, warrant e diritti di opzione). </t>
    </r>
    <r>
      <rPr>
        <vertAlign val="superscript"/>
        <sz val="8"/>
        <color indexed="8"/>
        <rFont val="Calibri"/>
        <family val="2"/>
      </rPr>
      <t xml:space="preserve">2 </t>
    </r>
    <r>
      <rPr>
        <sz val="8"/>
        <color indexed="8"/>
        <rFont val="Calibri"/>
        <family val="2"/>
      </rPr>
      <t xml:space="preserve">Rapporto, per tutte le categorie di azioni emesse, fra il controvalore degli scambi e la capitalizzazione di fine periodo. </t>
    </r>
  </si>
  <si>
    <t>Tav. 1.9 – Controvalore degli scambi di obbligazioni di emittenti italiani diverse dai titoli di Stato italiani su mercati regolamentati e sistemi multilaterali di negoziazione italiani</t>
  </si>
  <si>
    <t xml:space="preserve">obbligazioni di enti pubblici </t>
  </si>
  <si>
    <t>Fonte: segnalazioni statistiche di vigilanza. I dati sono relativi ai mercati regolamentati Mot, Mts Corporate e Bondvision e ai sistemi multilaterali di negoziazione ExtraMot, EuroTLX, Hi-MTF e Bondvision Corporate. I dati relativi agli scambi su Hi-MTF e su Bondvision Corporate  non includono le transazioni poste in essere tra intermediari extraeuropei.</t>
  </si>
  <si>
    <r>
      <t xml:space="preserve">Tav. 1.10 – Controvalore degli scambi di obbligazioni di emittenti italiani diverse dai titoli di Stato italiani su mercati regolamentati e sistemi multilaterali di negoziazione italiani ripartito per </t>
    </r>
    <r>
      <rPr>
        <b/>
        <i/>
        <sz val="9"/>
        <color indexed="8"/>
        <rFont val="Calibri"/>
        <family val="2"/>
      </rPr>
      <t>trading venue</t>
    </r>
  </si>
  <si>
    <t>obbligazioni di enti pubblici</t>
  </si>
  <si>
    <t xml:space="preserve"> .. </t>
  </si>
  <si>
    <r>
      <t>Fonte: segnalazioni statistiche di vigilanza. </t>
    </r>
    <r>
      <rPr>
        <vertAlign val="superscript"/>
        <sz val="8"/>
        <color indexed="8"/>
        <rFont val="Calibri"/>
        <family val="2"/>
      </rPr>
      <t>1</t>
    </r>
    <r>
      <rPr>
        <sz val="8"/>
        <color indexed="8"/>
        <rFont val="Calibri"/>
        <family val="2"/>
      </rPr>
      <t>Sono incluse le negoziazioni sul sistema multilaterale di negoziazione ExtraMot.  </t>
    </r>
    <r>
      <rPr>
        <vertAlign val="superscript"/>
        <sz val="8"/>
        <color indexed="8"/>
        <rFont val="Calibri"/>
        <family val="2"/>
      </rPr>
      <t>2</t>
    </r>
    <r>
      <rPr>
        <sz val="8"/>
        <color indexed="8"/>
        <rFont val="Calibri"/>
        <family val="2"/>
      </rPr>
      <t xml:space="preserve"> Dati relativi a Mts Corporate, Hi-MTF e Bondvision Corporate. I dati relativi agli scambi su Hi-MTF e su Bondvision Corporate  non includono le transazioni poste in essere tra intermediari extraeuropei. </t>
    </r>
  </si>
  <si>
    <t>Totale derivati azionari</t>
  </si>
  <si>
    <r>
      <t>Fonte: segnalazioni statistiche di vigilanza. Dati relativi ai mercati Idem e SeDex gestiti da Borsa Italiana spa. </t>
    </r>
    <r>
      <rPr>
        <vertAlign val="superscript"/>
        <sz val="8"/>
        <color indexed="8"/>
        <rFont val="Calibri"/>
        <family val="2"/>
      </rPr>
      <t>1</t>
    </r>
    <r>
      <rPr>
        <sz val="8"/>
        <color indexed="8"/>
        <rFont val="Calibri"/>
        <family val="2"/>
      </rPr>
      <t xml:space="preserve"> Sono compresi i dati dei </t>
    </r>
    <r>
      <rPr>
        <i/>
        <sz val="8"/>
        <color indexed="8"/>
        <rFont val="Calibri"/>
        <family val="2"/>
      </rPr>
      <t>minifuture</t>
    </r>
    <r>
      <rPr>
        <sz val="8"/>
        <color indexed="8"/>
        <rFont val="Calibri"/>
        <family val="2"/>
      </rPr>
      <t>. </t>
    </r>
    <r>
      <rPr>
        <vertAlign val="superscript"/>
        <sz val="8"/>
        <color indexed="8"/>
        <rFont val="Calibri"/>
        <family val="2"/>
      </rPr>
      <t>2</t>
    </r>
    <r>
      <rPr>
        <sz val="8"/>
        <color indexed="8"/>
        <rFont val="Calibri"/>
        <family val="2"/>
      </rPr>
      <t xml:space="preserve"> I dati si riferiscono ai </t>
    </r>
    <r>
      <rPr>
        <i/>
        <sz val="8"/>
        <color indexed="8"/>
        <rFont val="Calibri"/>
        <family val="2"/>
      </rPr>
      <t>covered warrant plain vanilla</t>
    </r>
    <r>
      <rPr>
        <sz val="8"/>
        <color indexed="8"/>
        <rFont val="Calibri"/>
        <family val="2"/>
      </rPr>
      <t>.  </t>
    </r>
    <r>
      <rPr>
        <vertAlign val="superscript"/>
        <sz val="8"/>
        <color indexed="8"/>
        <rFont val="Calibri"/>
        <family val="2"/>
      </rPr>
      <t>3</t>
    </r>
    <r>
      <rPr>
        <sz val="8"/>
        <color indexed="8"/>
        <rFont val="Calibri"/>
        <family val="2"/>
      </rPr>
      <t xml:space="preserve"> Sono compresi i dati dei </t>
    </r>
    <r>
      <rPr>
        <i/>
        <sz val="8"/>
        <color indexed="8"/>
        <rFont val="Calibri"/>
        <family val="2"/>
      </rPr>
      <t>future</t>
    </r>
    <r>
      <rPr>
        <sz val="8"/>
        <color indexed="8"/>
        <rFont val="Calibri"/>
        <family val="2"/>
      </rPr>
      <t xml:space="preserve"> su azioni europee.</t>
    </r>
  </si>
  <si>
    <t>Fonte: segnalazioni statistiche di vigilanza. I dati riguardano le obbligazioni convertibili, warrant e diritti di opzione quotati su MTA. I dati relativi agli scambi su mercati regolamentati e sistemi multilaterali di negoziazione esteri e quelli relativi all’Otc non includono le transazioni poste in essere tra intermediari extraeuropei. I dati relativi agli scambi Otc includono l’operatività su internalizzatori sistematici.</t>
  </si>
  <si>
    <t xml:space="preserve">Tav. 1.14 – Posizioni nette corte su azioni quotate italiane </t>
  </si>
  <si>
    <t xml:space="preserve">totale PNC su azioni quotate </t>
  </si>
  <si>
    <t>var. % rispetto al 2012 restated</t>
  </si>
  <si>
    <t xml:space="preserve">var. % rispetto al 2012 restated </t>
  </si>
  <si>
    <t>Azioni di società quotate italiane più scambiate nel secondo semestre 2013</t>
  </si>
  <si>
    <t>Principali società quotate italiane per capitalizzazione al 31 dicembre 2013</t>
  </si>
  <si>
    <t>Azioni di società quotate italiane con la migliore performance nel 2013</t>
  </si>
  <si>
    <t>Azioni di società quotate italiane con la peggiore performance nel 2013</t>
  </si>
  <si>
    <t>Acquisti e vendite di azioni di società quotate italiane nei primi tre trimestri del 2013 da parte di fondi comuni aperti di diritto italiano e di gestioni di patrimoni mobiliari istituite in Italia</t>
  </si>
  <si>
    <r>
      <t xml:space="preserve">Controvalore degli scambi di titoli di Stato italiani ripartito per </t>
    </r>
    <r>
      <rPr>
        <i/>
        <sz val="11"/>
        <color indexed="31"/>
        <rFont val="Calibri"/>
        <family val="2"/>
      </rPr>
      <t xml:space="preserve">trading venue </t>
    </r>
  </si>
  <si>
    <r>
      <t xml:space="preserve">Controvalore degli scambi su </t>
    </r>
    <r>
      <rPr>
        <i/>
        <sz val="11"/>
        <color indexed="31"/>
        <rFont val="Calibri"/>
        <family val="2"/>
      </rPr>
      <t xml:space="preserve">exchange traded funds </t>
    </r>
    <r>
      <rPr>
        <sz val="11"/>
        <color indexed="31"/>
        <rFont val="Calibri"/>
        <family val="2"/>
      </rPr>
      <t xml:space="preserve">(Etf), </t>
    </r>
    <r>
      <rPr>
        <i/>
        <sz val="11"/>
        <color indexed="31"/>
        <rFont val="Calibri"/>
        <family val="2"/>
      </rPr>
      <t xml:space="preserve">exchange traded commodities </t>
    </r>
    <r>
      <rPr>
        <sz val="11"/>
        <color indexed="31"/>
        <rFont val="Calibri"/>
        <family val="2"/>
      </rPr>
      <t xml:space="preserve">(Etc) e </t>
    </r>
    <r>
      <rPr>
        <i/>
        <sz val="11"/>
        <color indexed="31"/>
        <rFont val="Calibri"/>
        <family val="2"/>
      </rPr>
      <t xml:space="preserve">exchange traded notes </t>
    </r>
    <r>
      <rPr>
        <sz val="11"/>
        <color indexed="31"/>
        <rFont val="Calibri"/>
        <family val="2"/>
      </rPr>
      <t xml:space="preserve">(Etn) su mercati regolamentati italiani </t>
    </r>
  </si>
  <si>
    <t>Posizioni nette corte su azioni quotate italiane</t>
  </si>
  <si>
    <t xml:space="preserve">Strumenti finanziari in custodia o amministrazione presso intermediari italiani </t>
  </si>
  <si>
    <t xml:space="preserve">Controvalore delle operazioni relative ai servizi di esecuzione di ordini e negoziazione in conto proprio prestati da intermediari italiani </t>
  </si>
  <si>
    <t>Tav. 2.1 – Strumenti finanziari detenuti presso intermediari italiani a fronte della prestazione di servizi di investimento e di gestione del risparmio</t>
  </si>
  <si>
    <t>Strumenti finanziari detenuti presso intermediari italiani a fronte della prestazione di servizi di investimento e di gestione del risparmio</t>
  </si>
  <si>
    <t>Quota del controvalore delle operazioni riconducibili al servizio di esecuzione ordini prestato da intermediari italiani oggetto di consulenza</t>
  </si>
  <si>
    <t>Tav. 2.10 – Quota del controvalore delle operazioni riconducibili al servizio di esecuzione ordini prestato da intermediari italiani oggetto di consulenza</t>
  </si>
  <si>
    <t xml:space="preserve">Risparmio gestito da intermediari italiani - distribuzione regionale e provinciale delle sottoscrizioni nette di prodotti del risparmio gestito da intermediari italiani nei primi tre trimestri del 2013 </t>
  </si>
  <si>
    <t xml:space="preserve">Tav. 2.25 – Principali emittenti nel portafoglio titoli degli Oicr aperti di diritto italiano al 30 settembre 2013 </t>
  </si>
  <si>
    <t xml:space="preserve">Principali emittenti nel portafoglio titoli degli Oicr aperti di diritto italiano al 30 settembre 2013 </t>
  </si>
  <si>
    <t>Principali emittenti nel portafoglio titoli delle gestioni patrimoniali su base individuale istituite in Italia al 30 settembre 2013</t>
  </si>
  <si>
    <t>Tav. 2.26 – Principali emittenti nel portafoglio titoli delle gestioni patrimoniali su base individuale istituite in Italia al 30 settembre 2013</t>
  </si>
  <si>
    <t>LAZIO</t>
  </si>
  <si>
    <t>Non residenti in Italia</t>
  </si>
  <si>
    <t>PIEMONTE</t>
  </si>
  <si>
    <t>VENETO</t>
  </si>
  <si>
    <t>LIGURIA</t>
  </si>
  <si>
    <t>EMILIA ROMAGNA</t>
  </si>
  <si>
    <t>TOSCANA</t>
  </si>
  <si>
    <t>CAMPANIA</t>
  </si>
  <si>
    <t>SICILIA</t>
  </si>
  <si>
    <t>FRIULI VENEZIA GIULIA</t>
  </si>
  <si>
    <t>PUGLIA</t>
  </si>
  <si>
    <t>MARCHE</t>
  </si>
  <si>
    <t>SARDEGNA</t>
  </si>
  <si>
    <t>UMBRIA</t>
  </si>
  <si>
    <t>CALABRIA</t>
  </si>
  <si>
    <t>ABRUZZO</t>
  </si>
  <si>
    <t>VALLE D'AOSTA</t>
  </si>
  <si>
    <t>BASILICATA</t>
  </si>
  <si>
    <t>MOLISE</t>
  </si>
  <si>
    <t>TRENTINO ALTO ADIGE</t>
  </si>
  <si>
    <t>LOMBARDIA</t>
  </si>
  <si>
    <t>Intesa sanpaolo spa</t>
  </si>
  <si>
    <t>Repubblica italiana</t>
  </si>
  <si>
    <t>Enel - spa</t>
  </si>
  <si>
    <t xml:space="preserve">Cassa depositi e prestiti societa  per azioni </t>
  </si>
  <si>
    <t>Assicurazioni generali - societa  per azioni</t>
  </si>
  <si>
    <t>European financial stability facility</t>
  </si>
  <si>
    <t>Eni s.p.a.</t>
  </si>
  <si>
    <t>Unicredit s.p.a.</t>
  </si>
  <si>
    <t>Eib</t>
  </si>
  <si>
    <t>Total sa</t>
  </si>
  <si>
    <t>Caisse francaise de financement local</t>
  </si>
  <si>
    <t>Telecom italia spa</t>
  </si>
  <si>
    <t>Reseau ferre de france sa rff</t>
  </si>
  <si>
    <t>Banca generali</t>
  </si>
  <si>
    <t>Compagnie de financement foncier</t>
  </si>
  <si>
    <t>Snam s.p.a.</t>
  </si>
  <si>
    <t>Electricite de france edf</t>
  </si>
  <si>
    <t>Sanofi</t>
  </si>
  <si>
    <t>Polonia</t>
  </si>
  <si>
    <t>Mediobanca spa</t>
  </si>
  <si>
    <t>Ubi</t>
  </si>
  <si>
    <t>Assicurazioni generali spa</t>
  </si>
  <si>
    <t>Fiat fin trade</t>
  </si>
  <si>
    <t>Royal bk scotland</t>
  </si>
  <si>
    <t>Roche hldg</t>
  </si>
  <si>
    <t>Irlanda</t>
  </si>
  <si>
    <t>Banco popolare sc</t>
  </si>
  <si>
    <t>Banca mps s.p.a.</t>
  </si>
  <si>
    <t>Bayer</t>
  </si>
  <si>
    <t>Banca Intesa - uk</t>
  </si>
  <si>
    <t>HERA</t>
  </si>
  <si>
    <t>SORIN</t>
  </si>
  <si>
    <t>WORLD DUTY FREE</t>
  </si>
  <si>
    <t xml:space="preserve">Tav. 2.14 – Risparmio gestito da intermediari italiani - distribuzione regionale e provinciale delle sottoscrizioni nette di prodotti del risparmio gestito da intermediari italiani nel primo trimestre del 2014 </t>
  </si>
  <si>
    <t>Tav. 1.3 – Azioni di società quotate italiane più scambiate nel primo semestre 2014</t>
  </si>
  <si>
    <t>Tav. 1.4 – Principali società quotate italiane per capitalizzazione al 30 giugno 2014</t>
  </si>
  <si>
    <r>
      <t>scambi nel 1° semestre 2014</t>
    </r>
    <r>
      <rPr>
        <b/>
        <vertAlign val="superscript"/>
        <sz val="8"/>
        <color indexed="56"/>
        <rFont val="Calibri"/>
        <family val="2"/>
      </rPr>
      <t>1</t>
    </r>
  </si>
  <si>
    <t>Tav. 1.5 – Azioni di società quotate italiane con la migliore performance nel primo semestre 2014</t>
  </si>
  <si>
    <t>rendimento nel 1° sem. 2014 (dividendi inclusi)</t>
  </si>
  <si>
    <t>rendimento nel 1° sem. 2014 (dividendi esclusi)</t>
  </si>
  <si>
    <t>extra-rendimento rispetto all’indice settoriale nel 1° sem. 2014</t>
  </si>
  <si>
    <t>Tav. 1.6 – Azioni di società quotate italiane con la peggiore performance nel primo semestre 2014</t>
  </si>
  <si>
    <t>MONDO TV</t>
  </si>
  <si>
    <t>COBRA</t>
  </si>
  <si>
    <t>BASTOGI</t>
  </si>
  <si>
    <t>BIALETTI INDUSTRIE</t>
  </si>
  <si>
    <t>MERIDIE</t>
  </si>
  <si>
    <t>BE</t>
  </si>
  <si>
    <t>CENTRALE DEL LATTE DI TORINO</t>
  </si>
  <si>
    <t>I GRANDI VIAGGI</t>
  </si>
  <si>
    <t>RCS MEDIAGROUP RSP B</t>
  </si>
  <si>
    <t>ACQUE POTABILI</t>
  </si>
  <si>
    <t>GRUPPO CERAMICHE RICCHETTI</t>
  </si>
  <si>
    <t>AEFFE</t>
  </si>
  <si>
    <t>ITALCEMENTI RSP</t>
  </si>
  <si>
    <t>CLASS EDITORI</t>
  </si>
  <si>
    <t>IGD - IMMOBILIARE GRANDE DISTRIBUZIONE</t>
  </si>
  <si>
    <t>INTEK GROUP RSP</t>
  </si>
  <si>
    <t>IMMSI</t>
  </si>
  <si>
    <t>IL SOLE 24 ORE</t>
  </si>
  <si>
    <t>ESPRINET</t>
  </si>
  <si>
    <t>PRIMA INDUSTRIE</t>
  </si>
  <si>
    <t>MAIRE TECNIMONT</t>
  </si>
  <si>
    <t>EL EN</t>
  </si>
  <si>
    <t>BEST UNION COMPANY</t>
  </si>
  <si>
    <t>NOEMALIFE</t>
  </si>
  <si>
    <t>GEFRAN</t>
  </si>
  <si>
    <t>CONAFI PRESTITO'</t>
  </si>
  <si>
    <t>MONDADORI EDITORE</t>
  </si>
  <si>
    <t>SALINI IMPREGILO</t>
  </si>
  <si>
    <t>ISAGRO AZIONI SVILUPPO</t>
  </si>
  <si>
    <t>FULLSIX</t>
  </si>
  <si>
    <t>ERGYCAPITAL</t>
  </si>
  <si>
    <t>MOLMED</t>
  </si>
  <si>
    <t>salute</t>
  </si>
  <si>
    <t>MONRIF</t>
  </si>
  <si>
    <t>CARRARO</t>
  </si>
  <si>
    <t>RISANAMENTO</t>
  </si>
  <si>
    <t>TESMEC</t>
  </si>
  <si>
    <t>CATTOLICA ASSICURAZIONI</t>
  </si>
  <si>
    <t>BONIFICHE FERRARESI</t>
  </si>
  <si>
    <t>M&amp;C</t>
  </si>
  <si>
    <t>SALINI IMPREGILO RSP</t>
  </si>
  <si>
    <t>DIASORIN</t>
  </si>
  <si>
    <t>EXPRIVIA</t>
  </si>
  <si>
    <t>UNIPOL PRV</t>
  </si>
  <si>
    <t>AUTOGRILL</t>
  </si>
  <si>
    <t>MILANO ASSICURAZIONI</t>
  </si>
  <si>
    <t>UNIPOL</t>
  </si>
  <si>
    <t>vendite</t>
  </si>
  <si>
    <t>acquisti</t>
  </si>
  <si>
    <t>scambi</t>
  </si>
  <si>
    <t>Tav. 1.7 – Acquisti e vendite di azioni di società quotate italiane nel primo trimestre del 2014 da parte di fondi comuni aperti di diritto italiano e di gestioni di patrimoni mobiliari</t>
  </si>
  <si>
    <t>Totale complessivo</t>
  </si>
  <si>
    <t>,,</t>
  </si>
  <si>
    <t>di cui patrimonio gestito dei fondi immobiliari</t>
  </si>
  <si>
    <t>Fonte: segnalazioni statistiche di vigilanza. Dati relativi alle società di diritto italiano quotate sul mercato regolamentato Mta gestito da Borsa Italiana. Nel raggruppamento “società non finanziarie” sono ricomprese tutte le società quotate su Mta non classificabili come banche o assicurazioni. Sono prese in considerazione le società quotate al 30 aprile dell’anno successivo a quello di riferimento. Per il 2013 sono prese in considerazione le società quotate al 31 dicembre 2013. I dati contabili aggregati non includono le società quotate consolidate in altre società quotate.  Da tali dati, inoltre, sono escluse 16 società per l’anno 2010, 20 società per l’anno 2011, 37 società per l’anno 2012 e 22 società per l’anno 2013, tutte appartenenti al raggruppamento delle società non finanziarie. La capitalizzazione di borsa relativa alle società escluse rappresenta poco meno dell’1% della capitalizzazione di borsa del relativo raggruppamento per gli anni 2010-2011;  il 2,5% e l’1,5% per gli anni 2012 e 2013. Il valore della produzione per le imprese non finanziarie è dato dalla somma dei ricavi e proventi operativi, dell'incremento delle rimanenze del magazzino e dei costi capitalizzati; tale dato per le banche è pari alla somma del margine di interesse e delle commissioni nette, mentre per le assicurazioni è pari ai premi netti.</t>
  </si>
  <si>
    <t xml:space="preserve">Fonte: segnalazioni statistiche di vigilanza. Dati relativi ai bilanci consolidati delle società di diritto italiano quotate sul mercato regolamentato Mta gestito da Borsa Italiana. Sono escluse le società quotate consolidate in altre società quotate.  Inoltre, sono escluse 37 società per l’anno 2012 e 22 società per l’anno 2013. La capitalizzazione di borsa relativa alle società escluse rappresenta il 2,5% della capitalizzazione di borsa complessiva delle società non finanziarie per l’anno 2012 e l'1,5% per l’anno 2013. </t>
  </si>
  <si>
    <t>0.5</t>
  </si>
  <si>
    <t>1.7</t>
  </si>
  <si>
    <t>0.6</t>
  </si>
  <si>
    <t>2.8</t>
  </si>
  <si>
    <t>2.7</t>
  </si>
  <si>
    <t>1.4</t>
  </si>
  <si>
    <t>4.1</t>
  </si>
  <si>
    <t>7.0</t>
  </si>
  <si>
    <t>3.9</t>
  </si>
  <si>
    <t>0.3</t>
  </si>
  <si>
    <t>11.8</t>
  </si>
  <si>
    <t>65.4</t>
  </si>
  <si>
    <t>20.7</t>
  </si>
  <si>
    <t>7.7</t>
  </si>
  <si>
    <t>10.5</t>
  </si>
  <si>
    <t>8.5</t>
  </si>
  <si>
    <t>1.8</t>
  </si>
  <si>
    <t>0.1</t>
  </si>
  <si>
    <t>11.4</t>
  </si>
  <si>
    <t>126.0</t>
  </si>
  <si>
    <t>17.0</t>
  </si>
  <si>
    <t>0.8</t>
  </si>
  <si>
    <t>4.2</t>
  </si>
  <si>
    <t>10.3</t>
  </si>
  <si>
    <t>6.8</t>
  </si>
  <si>
    <t>3.2</t>
  </si>
  <si>
    <t>2.9</t>
  </si>
  <si>
    <t>0.2</t>
  </si>
  <si>
    <t>3.4</t>
  </si>
  <si>
    <t>11.6</t>
  </si>
  <si>
    <t>3.5</t>
  </si>
  <si>
    <t>0.7</t>
  </si>
  <si>
    <t>4.0</t>
  </si>
  <si>
    <t>30.9</t>
  </si>
  <si>
    <t>27.4</t>
  </si>
  <si>
    <t>22.1</t>
  </si>
  <si>
    <t>80.5</t>
  </si>
  <si>
    <t>38.9</t>
  </si>
  <si>
    <t>12.7</t>
  </si>
  <si>
    <t>10.6</t>
  </si>
  <si>
    <t>3.8</t>
  </si>
  <si>
    <t>0.4</t>
  </si>
  <si>
    <t>1.2</t>
  </si>
  <si>
    <t>1.3</t>
  </si>
  <si>
    <t>.</t>
  </si>
  <si>
    <t>Fonte: segnalazioni statistiche di vigilanza. Dati relativi ai bilanci individuali riferiti rispettivamente a 150, 157, 167, 178, 185, 196 e 195 società.</t>
  </si>
  <si>
    <t>Fonte: segnalazioni statistiche di vigilanza. Dati relativi ai bilanci individuali riferiti rispettivamente a 86, 92, 94, 96, 95, 95 e 99 società.</t>
  </si>
  <si>
    <t>Bollettino statistico n. 5 (settembre 2014)</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</si>
</sst>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0.0"/>
    <numFmt numFmtId="175" formatCode="_-* #,##0.0_-;\-* #,##0.0_-;_-* &quot;-&quot;??_-;_-@_-"/>
    <numFmt numFmtId="176" formatCode="_-* #,##0_-;\-* #,##0_-;_-* &quot;-&quot;??_-;_-@_-"/>
    <numFmt numFmtId="177" formatCode="#,##0.0_ ;\-#,##0.0\ "/>
    <numFmt numFmtId="178" formatCode="0.0"/>
    <numFmt numFmtId="179" formatCode="###0;###0"/>
    <numFmt numFmtId="180" formatCode="[$-410]dddd\ d\ mmmm\ yyyy"/>
    <numFmt numFmtId="181" formatCode="h\.mm\.ss"/>
    <numFmt numFmtId="182" formatCode="#,##0.000"/>
    <numFmt numFmtId="183" formatCode="_-* #,##0.000_-;\-* #,##0.000_-;_-* &quot;-&quot;??_-;_-@_-"/>
    <numFmt numFmtId="184" formatCode="0.000"/>
    <numFmt numFmtId="185" formatCode="_(* #,##0.00_);_(* \(#,##0.00\);_(* &quot;-&quot;??_);_(@_)"/>
    <numFmt numFmtId="186" formatCode="_(* #,##0.0_);_(* \(#,##0.0\);_(* &quot;-&quot;??_);_(@_)"/>
    <numFmt numFmtId="187" formatCode="0.000000"/>
    <numFmt numFmtId="188" formatCode="0.00000"/>
    <numFmt numFmtId="189" formatCode="0.0000"/>
    <numFmt numFmtId="190" formatCode="dd/mm/yyyy"/>
    <numFmt numFmtId="191" formatCode="_-* #,##0.0_-;\-* #,##0.0_-;_-* &quot;-&quot;?_-;_-@_-"/>
    <numFmt numFmtId="192" formatCode="0.00000000"/>
    <numFmt numFmtId="193" formatCode="0.0000000"/>
    <numFmt numFmtId="194" formatCode="0.0%"/>
    <numFmt numFmtId="195" formatCode="0.000000000"/>
    <numFmt numFmtId="196" formatCode="#,##0.00_ ;\-#,##0.00\ "/>
    <numFmt numFmtId="197" formatCode="#,##0.000_ ;\-#,##0.000\ "/>
    <numFmt numFmtId="198" formatCode="#,##0_ ;\-#,##0\ "/>
    <numFmt numFmtId="199" formatCode="&quot;Attivo&quot;;&quot;Attivo&quot;;&quot;Inattivo&quot;"/>
  </numFmts>
  <fonts count="152">
    <font>
      <sz val="11"/>
      <color theme="1"/>
      <name val="Calibri"/>
      <family val="2"/>
    </font>
    <font>
      <sz val="11"/>
      <color indexed="8"/>
      <name val="Calibri"/>
      <family val="2"/>
    </font>
    <font>
      <b/>
      <vertAlign val="superscript"/>
      <sz val="8"/>
      <color indexed="56"/>
      <name val="Calibri"/>
      <family val="2"/>
    </font>
    <font>
      <vertAlign val="superscript"/>
      <sz val="8"/>
      <color indexed="8"/>
      <name val="Calibri"/>
      <family val="2"/>
    </font>
    <font>
      <sz val="8"/>
      <color indexed="8"/>
      <name val="Calibri"/>
      <family val="2"/>
    </font>
    <font>
      <i/>
      <sz val="8"/>
      <color indexed="8"/>
      <name val="Calibri"/>
      <family val="2"/>
    </font>
    <font>
      <b/>
      <i/>
      <sz val="9"/>
      <color indexed="8"/>
      <name val="Calibri"/>
      <family val="2"/>
    </font>
    <font>
      <b/>
      <i/>
      <vertAlign val="superscript"/>
      <sz val="8"/>
      <color indexed="23"/>
      <name val="Calibri"/>
      <family val="2"/>
    </font>
    <font>
      <vertAlign val="superscript"/>
      <sz val="8"/>
      <color indexed="56"/>
      <name val="Calibri"/>
      <family val="2"/>
    </font>
    <font>
      <i/>
      <vertAlign val="superscript"/>
      <sz val="8"/>
      <color indexed="23"/>
      <name val="Calibri"/>
      <family val="2"/>
    </font>
    <font>
      <vertAlign val="superscript"/>
      <sz val="8"/>
      <color indexed="23"/>
      <name val="Calibri"/>
      <family val="2"/>
    </font>
    <font>
      <b/>
      <i/>
      <sz val="8"/>
      <color indexed="56"/>
      <name val="Calibri"/>
      <family val="2"/>
    </font>
    <font>
      <sz val="11"/>
      <color indexed="31"/>
      <name val="Calibri"/>
      <family val="2"/>
    </font>
    <font>
      <i/>
      <sz val="11"/>
      <color indexed="31"/>
      <name val="Calibri"/>
      <family val="2"/>
    </font>
    <font>
      <sz val="10"/>
      <name val="Arial"/>
      <family val="2"/>
    </font>
    <font>
      <b/>
      <sz val="9"/>
      <name val="Arial"/>
      <family val="2"/>
    </font>
    <font>
      <b/>
      <sz val="10"/>
      <color indexed="8"/>
      <name val="Arial"/>
      <family val="2"/>
    </font>
    <font>
      <sz val="9"/>
      <name val="Arial"/>
      <family val="2"/>
    </font>
    <font>
      <b/>
      <sz val="9"/>
      <name val="Tahoma"/>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8"/>
      <color indexed="30"/>
      <name val="Cambria"/>
      <family val="1"/>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28"/>
      <color indexed="62"/>
      <name val="Cambria"/>
      <family val="1"/>
    </font>
    <font>
      <b/>
      <sz val="11"/>
      <color indexed="31"/>
      <name val="Calibri"/>
      <family val="2"/>
    </font>
    <font>
      <sz val="11"/>
      <color indexed="22"/>
      <name val="Calibri"/>
      <family val="2"/>
    </font>
    <font>
      <b/>
      <sz val="8"/>
      <color indexed="31"/>
      <name val="Calibri"/>
      <family val="2"/>
    </font>
    <font>
      <b/>
      <sz val="8"/>
      <color indexed="56"/>
      <name val="Calibri"/>
      <family val="2"/>
    </font>
    <font>
      <b/>
      <i/>
      <sz val="8"/>
      <color indexed="23"/>
      <name val="Calibri"/>
      <family val="2"/>
    </font>
    <font>
      <sz val="8"/>
      <color indexed="56"/>
      <name val="Calibri"/>
      <family val="2"/>
    </font>
    <font>
      <sz val="9"/>
      <color indexed="8"/>
      <name val="Calibri"/>
      <family val="2"/>
    </font>
    <font>
      <b/>
      <sz val="9"/>
      <color indexed="8"/>
      <name val="Calibri"/>
      <family val="2"/>
    </font>
    <font>
      <b/>
      <sz val="8"/>
      <color indexed="9"/>
      <name val="Calibri"/>
      <family val="2"/>
    </font>
    <font>
      <sz val="8"/>
      <color indexed="23"/>
      <name val="Calibri"/>
      <family val="2"/>
    </font>
    <font>
      <i/>
      <sz val="8"/>
      <color indexed="56"/>
      <name val="Calibri"/>
      <family val="2"/>
    </font>
    <font>
      <i/>
      <sz val="8"/>
      <color indexed="23"/>
      <name val="Calibri"/>
      <family val="2"/>
    </font>
    <font>
      <sz val="8"/>
      <name val="Calibri"/>
      <family val="2"/>
    </font>
    <font>
      <b/>
      <i/>
      <sz val="8"/>
      <color indexed="8"/>
      <name val="Calibri"/>
      <family val="2"/>
    </font>
    <font>
      <b/>
      <i/>
      <sz val="12"/>
      <color indexed="23"/>
      <name val="Calibri"/>
      <family val="2"/>
    </font>
    <font>
      <b/>
      <sz val="12"/>
      <color indexed="56"/>
      <name val="Calibri"/>
      <family val="2"/>
    </font>
    <font>
      <sz val="8"/>
      <color indexed="8"/>
      <name val="RotisSansSerif"/>
      <family val="2"/>
    </font>
    <font>
      <b/>
      <sz val="8"/>
      <color indexed="56"/>
      <name val="RotisSansSerif"/>
      <family val="2"/>
    </font>
    <font>
      <b/>
      <i/>
      <sz val="8"/>
      <color indexed="56"/>
      <name val="RotisSansSerif"/>
      <family val="2"/>
    </font>
    <font>
      <sz val="12"/>
      <color indexed="8"/>
      <name val="RotisSansSerif"/>
      <family val="2"/>
    </font>
    <font>
      <b/>
      <i/>
      <sz val="12"/>
      <color indexed="56"/>
      <name val="RotisSansSerif"/>
      <family val="2"/>
    </font>
    <font>
      <sz val="8"/>
      <color indexed="56"/>
      <name val="RotisSansSerif"/>
      <family val="2"/>
    </font>
    <font>
      <b/>
      <i/>
      <sz val="8"/>
      <color indexed="23"/>
      <name val="RotisSansSerif"/>
      <family val="2"/>
    </font>
    <font>
      <b/>
      <i/>
      <sz val="12"/>
      <color indexed="23"/>
      <name val="RotisSansSerif"/>
      <family val="2"/>
    </font>
    <font>
      <sz val="8"/>
      <color indexed="23"/>
      <name val="RotisSansSerif"/>
      <family val="2"/>
    </font>
    <font>
      <b/>
      <sz val="12"/>
      <color indexed="8"/>
      <name val="RotisSansSerif"/>
      <family val="2"/>
    </font>
    <font>
      <sz val="12"/>
      <color indexed="56"/>
      <name val="RotisSansSerif"/>
      <family val="2"/>
    </font>
    <font>
      <b/>
      <sz val="12"/>
      <color indexed="56"/>
      <name val="RotisSansSerif"/>
      <family val="2"/>
    </font>
    <font>
      <b/>
      <sz val="8"/>
      <color indexed="8"/>
      <name val="RotisSansSerif"/>
      <family val="2"/>
    </font>
    <font>
      <sz val="12"/>
      <color indexed="23"/>
      <name val="RotisSansSerif"/>
      <family val="2"/>
    </font>
    <font>
      <b/>
      <sz val="8"/>
      <color indexed="8"/>
      <name val="Calibri"/>
      <family val="2"/>
    </font>
    <font>
      <sz val="12"/>
      <color indexed="8"/>
      <name val="Calibri"/>
      <family val="2"/>
    </font>
    <font>
      <i/>
      <sz val="12"/>
      <color indexed="8"/>
      <name val="Calibri"/>
      <family val="2"/>
    </font>
    <font>
      <b/>
      <sz val="8"/>
      <color indexed="23"/>
      <name val="RotisSansSerif"/>
      <family val="2"/>
    </font>
    <font>
      <i/>
      <sz val="8"/>
      <color indexed="8"/>
      <name val="RotisSansSerif"/>
      <family val="2"/>
    </font>
    <font>
      <i/>
      <sz val="11"/>
      <color indexed="8"/>
      <name val="Calibri"/>
      <family val="2"/>
    </font>
    <font>
      <sz val="8"/>
      <color indexed="8"/>
      <name val="Arial"/>
      <family val="2"/>
    </font>
    <font>
      <b/>
      <i/>
      <sz val="8"/>
      <color indexed="56"/>
      <name val="Arial"/>
      <family val="2"/>
    </font>
    <font>
      <b/>
      <sz val="8"/>
      <color indexed="56"/>
      <name val="Arial"/>
      <family val="2"/>
    </font>
    <font>
      <sz val="12"/>
      <color indexed="8"/>
      <name val="Arial"/>
      <family val="2"/>
    </font>
    <font>
      <sz val="16"/>
      <color indexed="18"/>
      <name val="Cambria"/>
      <family val="1"/>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theme="4" tint="0.7999799847602844"/>
      <name val="Calibri"/>
      <family val="2"/>
    </font>
    <font>
      <u val="single"/>
      <sz val="8"/>
      <color theme="4" tint="0.3999499976634979"/>
      <name val="Cambria"/>
      <family val="1"/>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28"/>
      <color rgb="FF1F4979"/>
      <name val="Cambria"/>
      <family val="1"/>
    </font>
    <font>
      <b/>
      <sz val="11"/>
      <color theme="4" tint="0.7999799847602844"/>
      <name val="Calibri"/>
      <family val="2"/>
    </font>
    <font>
      <sz val="11"/>
      <color rgb="FFABABAB"/>
      <name val="Calibri"/>
      <family val="2"/>
    </font>
    <font>
      <b/>
      <sz val="8"/>
      <color theme="4" tint="0.7999799847602844"/>
      <name val="Calibri"/>
      <family val="2"/>
    </font>
    <font>
      <b/>
      <sz val="8"/>
      <color rgb="FF00437A"/>
      <name val="Calibri"/>
      <family val="2"/>
    </font>
    <font>
      <b/>
      <i/>
      <sz val="8"/>
      <color rgb="FF737373"/>
      <name val="Calibri"/>
      <family val="2"/>
    </font>
    <font>
      <sz val="8"/>
      <color rgb="FF00437A"/>
      <name val="Calibri"/>
      <family val="2"/>
    </font>
    <font>
      <sz val="8"/>
      <color theme="1"/>
      <name val="Calibri"/>
      <family val="2"/>
    </font>
    <font>
      <b/>
      <i/>
      <sz val="8"/>
      <color rgb="FF00437A"/>
      <name val="Calibri"/>
      <family val="2"/>
    </font>
    <font>
      <sz val="8"/>
      <color rgb="FF000000"/>
      <name val="Calibri"/>
      <family val="2"/>
    </font>
    <font>
      <sz val="9"/>
      <color theme="1"/>
      <name val="Calibri"/>
      <family val="2"/>
    </font>
    <font>
      <b/>
      <sz val="9"/>
      <color theme="1"/>
      <name val="Calibri"/>
      <family val="2"/>
    </font>
    <font>
      <sz val="9"/>
      <color rgb="FF000000"/>
      <name val="Calibri"/>
      <family val="2"/>
    </font>
    <font>
      <b/>
      <sz val="8"/>
      <color rgb="FFFFFFFF"/>
      <name val="Calibri"/>
      <family val="2"/>
    </font>
    <font>
      <b/>
      <sz val="8"/>
      <color rgb="FFDCE6F1"/>
      <name val="Calibri"/>
      <family val="2"/>
    </font>
    <font>
      <i/>
      <sz val="8"/>
      <color rgb="FF000000"/>
      <name val="Calibri"/>
      <family val="2"/>
    </font>
    <font>
      <sz val="8"/>
      <color rgb="FF737373"/>
      <name val="Calibri"/>
      <family val="2"/>
    </font>
    <font>
      <i/>
      <sz val="8"/>
      <color rgb="FF00437A"/>
      <name val="Calibri"/>
      <family val="2"/>
    </font>
    <font>
      <i/>
      <sz val="8"/>
      <color rgb="FF737373"/>
      <name val="Calibri"/>
      <family val="2"/>
    </font>
    <font>
      <i/>
      <sz val="8"/>
      <color theme="1"/>
      <name val="Calibri"/>
      <family val="2"/>
    </font>
    <font>
      <b/>
      <i/>
      <sz val="8"/>
      <color theme="1"/>
      <name val="Calibri"/>
      <family val="2"/>
    </font>
    <font>
      <b/>
      <i/>
      <sz val="12"/>
      <color rgb="FF737373"/>
      <name val="Calibri"/>
      <family val="2"/>
    </font>
    <font>
      <b/>
      <sz val="12"/>
      <color rgb="FF00437A"/>
      <name val="Calibri"/>
      <family val="2"/>
    </font>
    <font>
      <b/>
      <sz val="8"/>
      <color theme="3"/>
      <name val="Calibri"/>
      <family val="2"/>
    </font>
    <font>
      <sz val="8"/>
      <color theme="1"/>
      <name val="RotisSansSerif"/>
      <family val="2"/>
    </font>
    <font>
      <b/>
      <sz val="8"/>
      <color rgb="FF00437A"/>
      <name val="RotisSansSerif"/>
      <family val="2"/>
    </font>
    <font>
      <b/>
      <i/>
      <sz val="8"/>
      <color rgb="FF00437A"/>
      <name val="RotisSansSerif"/>
      <family val="2"/>
    </font>
    <font>
      <sz val="8"/>
      <color rgb="FF1F497D"/>
      <name val="Calibri"/>
      <family val="2"/>
    </font>
    <font>
      <b/>
      <sz val="8"/>
      <color rgb="FF1F497D"/>
      <name val="RotisSansSerif"/>
      <family val="2"/>
    </font>
    <font>
      <b/>
      <i/>
      <sz val="8"/>
      <color rgb="FF1F497D"/>
      <name val="RotisSansSerif"/>
      <family val="2"/>
    </font>
    <font>
      <sz val="12"/>
      <color theme="1"/>
      <name val="RotisSansSerif"/>
      <family val="2"/>
    </font>
    <font>
      <b/>
      <i/>
      <sz val="12"/>
      <color rgb="FF00437A"/>
      <name val="RotisSansSerif"/>
      <family val="2"/>
    </font>
    <font>
      <sz val="8"/>
      <color rgb="FF00437A"/>
      <name val="RotisSansSerif"/>
      <family val="2"/>
    </font>
    <font>
      <b/>
      <i/>
      <sz val="8"/>
      <color rgb="FF737373"/>
      <name val="RotisSansSerif"/>
      <family val="2"/>
    </font>
    <font>
      <b/>
      <i/>
      <sz val="12"/>
      <color rgb="FF737373"/>
      <name val="RotisSansSerif"/>
      <family val="2"/>
    </font>
    <font>
      <sz val="8"/>
      <color rgb="FF737373"/>
      <name val="RotisSansSerif"/>
      <family val="2"/>
    </font>
    <font>
      <b/>
      <sz val="12"/>
      <color theme="1"/>
      <name val="RotisSansSerif"/>
      <family val="2"/>
    </font>
    <font>
      <sz val="12"/>
      <color rgb="FF00437A"/>
      <name val="RotisSansSerif"/>
      <family val="2"/>
    </font>
    <font>
      <b/>
      <sz val="12"/>
      <color rgb="FF00437A"/>
      <name val="RotisSansSerif"/>
      <family val="2"/>
    </font>
    <font>
      <b/>
      <sz val="8"/>
      <color theme="1"/>
      <name val="RotisSansSerif"/>
      <family val="2"/>
    </font>
    <font>
      <b/>
      <sz val="8"/>
      <color rgb="FF002060"/>
      <name val="RotisSansSerif"/>
      <family val="2"/>
    </font>
    <font>
      <sz val="12"/>
      <color rgb="FF737373"/>
      <name val="RotisSansSerif"/>
      <family val="2"/>
    </font>
    <font>
      <b/>
      <sz val="8"/>
      <color theme="1"/>
      <name val="Calibri"/>
      <family val="2"/>
    </font>
    <font>
      <sz val="12"/>
      <color theme="1"/>
      <name val="Calibri"/>
      <family val="2"/>
    </font>
    <font>
      <i/>
      <sz val="12"/>
      <color theme="1"/>
      <name val="Calibri"/>
      <family val="2"/>
    </font>
    <font>
      <b/>
      <sz val="8"/>
      <color rgb="FF737373"/>
      <name val="RotisSansSerif"/>
      <family val="2"/>
    </font>
    <font>
      <i/>
      <sz val="8"/>
      <color theme="1"/>
      <name val="RotisSansSerif"/>
      <family val="2"/>
    </font>
    <font>
      <i/>
      <sz val="11"/>
      <color theme="1"/>
      <name val="Calibri"/>
      <family val="2"/>
    </font>
    <font>
      <sz val="8"/>
      <color theme="1"/>
      <name val="Arial"/>
      <family val="2"/>
    </font>
    <font>
      <b/>
      <i/>
      <sz val="8"/>
      <color rgb="FF00437A"/>
      <name val="Arial"/>
      <family val="2"/>
    </font>
    <font>
      <b/>
      <sz val="8"/>
      <color rgb="FF00437A"/>
      <name val="Arial"/>
      <family val="2"/>
    </font>
    <font>
      <sz val="12"/>
      <color rgb="FF000000"/>
      <name val="Calibri"/>
      <family val="2"/>
    </font>
    <font>
      <sz val="12"/>
      <color theme="1"/>
      <name val="Arial"/>
      <family val="2"/>
    </font>
    <font>
      <sz val="16"/>
      <color theme="4" tint="-0.4999699890613556"/>
      <name val="Cambria"/>
      <family val="1"/>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tint="-0.2499399930238723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FF"/>
        <bgColor indexed="64"/>
      </patternFill>
    </fill>
    <fill>
      <patternFill patternType="solid">
        <fgColor rgb="FFEFF4FF"/>
        <bgColor indexed="64"/>
      </patternFill>
    </fill>
    <fill>
      <patternFill patternType="solid">
        <fgColor rgb="FF95B3D7"/>
        <bgColor indexed="64"/>
      </patternFill>
    </fill>
    <fill>
      <patternFill patternType="solid">
        <fgColor rgb="FF0070C0"/>
        <bgColor indexed="64"/>
      </patternFill>
    </fill>
    <fill>
      <patternFill patternType="solid">
        <fgColor rgb="FFF2DBDB"/>
        <bgColor indexed="64"/>
      </patternFill>
    </fill>
    <fill>
      <patternFill patternType="solid">
        <fgColor rgb="FFFF0000"/>
        <bgColor indexed="64"/>
      </patternFill>
    </fill>
    <fill>
      <patternFill patternType="solid">
        <fgColor rgb="FFEFF3FF"/>
        <bgColor indexed="64"/>
      </patternFill>
    </fill>
    <fill>
      <patternFill patternType="solid">
        <fgColor theme="0"/>
        <bgColor indexed="64"/>
      </patternFill>
    </fill>
    <fill>
      <patternFill patternType="solid">
        <fgColor indexed="65"/>
        <bgColor indexed="64"/>
      </patternFill>
    </fill>
    <fill>
      <patternFill patternType="solid">
        <fgColor indexed="65"/>
        <bgColor indexed="64"/>
      </patternFill>
    </fill>
    <fill>
      <patternFill patternType="solid">
        <fgColor theme="0" tint="-0.0499799996614456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color rgb="FF00437A"/>
      </bottom>
    </border>
    <border>
      <left>
        <color indexed="63"/>
      </left>
      <right>
        <color indexed="63"/>
      </right>
      <top>
        <color indexed="63"/>
      </top>
      <bottom style="medium">
        <color rgb="FFEFF4FF"/>
      </bottom>
    </border>
    <border>
      <left>
        <color indexed="63"/>
      </left>
      <right>
        <color indexed="63"/>
      </right>
      <top>
        <color indexed="63"/>
      </top>
      <bottom style="medium">
        <color rgb="FFFFFFFF"/>
      </bottom>
    </border>
    <border>
      <left>
        <color indexed="63"/>
      </left>
      <right>
        <color indexed="63"/>
      </right>
      <top style="medium">
        <color rgb="FFEFF4FF"/>
      </top>
      <bottom>
        <color indexed="63"/>
      </bottom>
    </border>
    <border>
      <left>
        <color indexed="63"/>
      </left>
      <right>
        <color indexed="63"/>
      </right>
      <top>
        <color indexed="63"/>
      </top>
      <bottom style="medium">
        <color rgb="FFEFF3FF"/>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color rgb="FF00437A"/>
      </top>
      <bottom style="medium">
        <color rgb="FFEFF4FF"/>
      </bottom>
    </border>
    <border>
      <left>
        <color indexed="63"/>
      </left>
      <right>
        <color indexed="63"/>
      </right>
      <top>
        <color indexed="63"/>
      </top>
      <bottom style="medium">
        <color rgb="FF002060"/>
      </bottom>
    </border>
    <border>
      <left>
        <color indexed="63"/>
      </left>
      <right>
        <color indexed="63"/>
      </right>
      <top style="medium">
        <color rgb="FFEFF4FF"/>
      </top>
      <bottom style="medium">
        <color rgb="FFEFF4FF"/>
      </bottom>
    </border>
    <border>
      <left>
        <color indexed="63"/>
      </left>
      <right>
        <color indexed="63"/>
      </right>
      <top style="medium">
        <color rgb="FFFFFFFF"/>
      </top>
      <bottom>
        <color indexed="63"/>
      </bottom>
    </border>
    <border>
      <left>
        <color indexed="63"/>
      </left>
      <right>
        <color indexed="63"/>
      </right>
      <top>
        <color indexed="63"/>
      </top>
      <bottom style="medium">
        <color rgb="FFDAEEF3"/>
      </bottom>
    </border>
    <border>
      <left>
        <color indexed="63"/>
      </left>
      <right>
        <color indexed="63"/>
      </right>
      <top>
        <color indexed="63"/>
      </top>
      <bottom style="medium">
        <color rgb="FF1F497D"/>
      </bottom>
    </border>
    <border>
      <left>
        <color indexed="63"/>
      </left>
      <right>
        <color indexed="63"/>
      </right>
      <top style="medium">
        <color rgb="FF00437A"/>
      </top>
      <bottom>
        <color indexed="63"/>
      </botto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color indexed="63"/>
      </top>
      <bottom style="thick">
        <color rgb="FFEFF4FF"/>
      </bottom>
    </border>
    <border>
      <left>
        <color indexed="63"/>
      </left>
      <right>
        <color indexed="63"/>
      </right>
      <top style="medium">
        <color rgb="FFFFFFFF"/>
      </top>
      <bottom style="medium">
        <color rgb="FFFFFFFF"/>
      </bottom>
    </border>
    <border>
      <left>
        <color indexed="63"/>
      </left>
      <right>
        <color indexed="63"/>
      </right>
      <top style="medium"/>
      <bottom style="medium">
        <color rgb="FFEFF4FF"/>
      </bottom>
    </border>
    <border>
      <left>
        <color indexed="63"/>
      </left>
      <right>
        <color indexed="63"/>
      </right>
      <top style="medium">
        <color rgb="FFEFF4FF"/>
      </top>
      <bottom style="medium"/>
    </border>
    <border>
      <left>
        <color indexed="63"/>
      </left>
      <right>
        <color indexed="63"/>
      </right>
      <top>
        <color indexed="63"/>
      </top>
      <bottom style="medium">
        <color theme="3"/>
      </bottom>
    </border>
    <border>
      <left>
        <color indexed="63"/>
      </left>
      <right>
        <color indexed="63"/>
      </right>
      <top style="medium">
        <color rgb="FFFFFFFF"/>
      </top>
      <bottom style="medium"/>
    </border>
    <border>
      <left>
        <color indexed="63"/>
      </left>
      <right>
        <color indexed="63"/>
      </right>
      <top style="medium"/>
      <bottom>
        <color indexed="63"/>
      </bottom>
    </border>
    <border>
      <left>
        <color indexed="63"/>
      </left>
      <right>
        <color indexed="63"/>
      </right>
      <top style="medium">
        <color rgb="FFEFF4FF"/>
      </top>
      <bottom style="medium">
        <color rgb="FFFFFFFF"/>
      </bottom>
    </border>
    <border>
      <left>
        <color indexed="63"/>
      </left>
      <right>
        <color indexed="63"/>
      </right>
      <top style="medium">
        <color rgb="FFFFFFFF"/>
      </top>
      <bottom style="medium">
        <color theme="0"/>
      </bottom>
    </border>
    <border>
      <left>
        <color indexed="63"/>
      </left>
      <right>
        <color indexed="63"/>
      </right>
      <top style="medium">
        <color theme="0"/>
      </top>
      <bottom style="medium">
        <color theme="0"/>
      </bottom>
    </border>
    <border>
      <left>
        <color indexed="63"/>
      </left>
      <right>
        <color indexed="63"/>
      </right>
      <top style="medium">
        <color rgb="FFEFF3FF"/>
      </top>
      <bottom>
        <color indexed="63"/>
      </bottom>
    </border>
    <border>
      <left style="thick">
        <color rgb="FFFFFFFF"/>
      </left>
      <right>
        <color indexed="63"/>
      </right>
      <top>
        <color indexed="63"/>
      </top>
      <bottom>
        <color indexed="63"/>
      </bottom>
    </border>
    <border>
      <left>
        <color indexed="63"/>
      </left>
      <right style="thick">
        <color rgb="FFFFFFFF"/>
      </right>
      <top>
        <color indexed="63"/>
      </top>
      <bottom>
        <color indexed="63"/>
      </bottom>
    </border>
    <border>
      <left>
        <color indexed="63"/>
      </left>
      <right style="thick">
        <color rgb="FFFFFFFF"/>
      </right>
      <top>
        <color indexed="63"/>
      </top>
      <bottom style="medium"/>
    </border>
    <border>
      <left style="thick">
        <color rgb="FFFFFFFF"/>
      </left>
      <right>
        <color indexed="63"/>
      </right>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80" fillId="20" borderId="1" applyNumberFormat="0" applyAlignment="0" applyProtection="0"/>
    <xf numFmtId="0" fontId="81" fillId="0" borderId="2" applyNumberFormat="0" applyFill="0" applyAlignment="0" applyProtection="0"/>
    <xf numFmtId="0" fontId="82" fillId="21" borderId="3" applyNumberFormat="0" applyAlignment="0" applyProtection="0"/>
    <xf numFmtId="0" fontId="83" fillId="22" borderId="0" applyNumberFormat="0" applyBorder="0" applyAlignment="0" applyProtection="0"/>
    <xf numFmtId="0" fontId="84" fillId="0"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79" fillId="28" borderId="0" applyNumberFormat="0" applyBorder="0" applyAlignment="0" applyProtection="0"/>
    <xf numFmtId="0" fontId="85"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5" fontId="14" fillId="0" borderId="0" applyFont="0" applyFill="0" applyBorder="0" applyAlignment="0" applyProtection="0"/>
    <xf numFmtId="43" fontId="0" fillId="0" borderId="0" applyFont="0" applyFill="0" applyBorder="0" applyAlignment="0" applyProtection="0"/>
    <xf numFmtId="0" fontId="86" fillId="30" borderId="0" applyNumberFormat="0" applyBorder="0" applyAlignment="0" applyProtection="0"/>
    <xf numFmtId="0" fontId="0" fillId="0" borderId="0">
      <alignment/>
      <protection/>
    </xf>
    <xf numFmtId="0" fontId="0" fillId="0" borderId="0">
      <alignment/>
      <protection/>
    </xf>
    <xf numFmtId="0" fontId="0" fillId="31" borderId="4" applyNumberFormat="0" applyFont="0" applyAlignment="0" applyProtection="0"/>
    <xf numFmtId="0" fontId="87" fillId="20" borderId="5" applyNumberFormat="0" applyAlignment="0" applyProtection="0"/>
    <xf numFmtId="9" fontId="0" fillId="0" borderId="0" applyFont="0" applyFill="0" applyBorder="0" applyAlignment="0" applyProtection="0"/>
    <xf numFmtId="9" fontId="14" fillId="0" borderId="0" applyFon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6" applyNumberFormat="0" applyFill="0" applyAlignment="0" applyProtection="0"/>
    <xf numFmtId="0" fontId="92" fillId="0" borderId="7" applyNumberFormat="0" applyFill="0" applyAlignment="0" applyProtection="0"/>
    <xf numFmtId="0" fontId="93" fillId="0" borderId="8" applyNumberFormat="0" applyFill="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32" borderId="0" applyNumberFormat="0" applyBorder="0" applyAlignment="0" applyProtection="0"/>
    <xf numFmtId="0" fontId="96" fillId="33"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12">
    <xf numFmtId="0" fontId="0" fillId="0" borderId="0" xfId="0" applyFont="1" applyAlignment="1">
      <alignment/>
    </xf>
    <xf numFmtId="0" fontId="83" fillId="22" borderId="0" xfId="36" applyAlignment="1" applyProtection="1">
      <alignment/>
      <protection/>
    </xf>
    <xf numFmtId="0" fontId="0" fillId="0" borderId="0" xfId="0" applyFill="1" applyAlignment="1">
      <alignment/>
    </xf>
    <xf numFmtId="0" fontId="97" fillId="34" borderId="0" xfId="0" applyFont="1" applyFill="1" applyBorder="1" applyAlignment="1">
      <alignment horizontal="left" vertical="center"/>
    </xf>
    <xf numFmtId="0" fontId="0" fillId="0" borderId="0" xfId="50">
      <alignment/>
      <protection/>
    </xf>
    <xf numFmtId="0" fontId="0" fillId="0" borderId="0" xfId="0" applyFill="1" applyBorder="1" applyAlignment="1">
      <alignment horizontal="left"/>
    </xf>
    <xf numFmtId="0" fontId="0" fillId="0" borderId="0" xfId="0" applyFill="1" applyBorder="1" applyAlignment="1">
      <alignment horizontal="left" vertical="top"/>
    </xf>
    <xf numFmtId="0" fontId="98" fillId="22" borderId="0" xfId="36" applyFont="1" applyFill="1" applyAlignment="1" applyProtection="1">
      <alignment/>
      <protection/>
    </xf>
    <xf numFmtId="0" fontId="83" fillId="22" borderId="0" xfId="36" applyFont="1" applyFill="1" applyAlignment="1" applyProtection="1">
      <alignment/>
      <protection/>
    </xf>
    <xf numFmtId="179" fontId="99" fillId="0" borderId="0" xfId="0" applyNumberFormat="1" applyFont="1" applyFill="1" applyBorder="1" applyAlignment="1">
      <alignment horizontal="left"/>
    </xf>
    <xf numFmtId="0" fontId="100" fillId="14" borderId="10" xfId="0" applyFont="1" applyFill="1" applyBorder="1" applyAlignment="1">
      <alignment horizontal="left" vertical="center"/>
    </xf>
    <xf numFmtId="0" fontId="101" fillId="0" borderId="10" xfId="0" applyFont="1" applyBorder="1" applyAlignment="1">
      <alignment horizontal="right"/>
    </xf>
    <xf numFmtId="0" fontId="102" fillId="0" borderId="10" xfId="0" applyFont="1" applyBorder="1" applyAlignment="1">
      <alignment horizontal="right"/>
    </xf>
    <xf numFmtId="0" fontId="101" fillId="0" borderId="0" xfId="0" applyFont="1" applyAlignment="1">
      <alignment horizontal="left" indent="2"/>
    </xf>
    <xf numFmtId="0" fontId="103" fillId="0" borderId="11" xfId="0" applyFont="1" applyBorder="1" applyAlignment="1">
      <alignment horizontal="left" indent="2"/>
    </xf>
    <xf numFmtId="174" fontId="104" fillId="0" borderId="11" xfId="0" applyNumberFormat="1" applyFont="1" applyBorder="1" applyAlignment="1">
      <alignment horizontal="right"/>
    </xf>
    <xf numFmtId="174" fontId="101" fillId="0" borderId="11" xfId="0" applyNumberFormat="1" applyFont="1" applyBorder="1" applyAlignment="1">
      <alignment horizontal="right"/>
    </xf>
    <xf numFmtId="174" fontId="102" fillId="0" borderId="11" xfId="0" applyNumberFormat="1" applyFont="1" applyBorder="1" applyAlignment="1">
      <alignment horizontal="right"/>
    </xf>
    <xf numFmtId="0" fontId="103" fillId="0" borderId="0" xfId="0" applyFont="1" applyAlignment="1">
      <alignment horizontal="left" indent="2"/>
    </xf>
    <xf numFmtId="174" fontId="104" fillId="0" borderId="0" xfId="0" applyNumberFormat="1" applyFont="1" applyAlignment="1">
      <alignment horizontal="right"/>
    </xf>
    <xf numFmtId="174" fontId="101" fillId="0" borderId="0" xfId="0" applyNumberFormat="1" applyFont="1" applyAlignment="1">
      <alignment horizontal="right"/>
    </xf>
    <xf numFmtId="174" fontId="102" fillId="0" borderId="0" xfId="0" applyNumberFormat="1" applyFont="1" applyAlignment="1">
      <alignment horizontal="right"/>
    </xf>
    <xf numFmtId="0" fontId="101" fillId="35" borderId="0" xfId="0" applyFont="1" applyFill="1" applyAlignment="1">
      <alignment horizontal="left" indent="2"/>
    </xf>
    <xf numFmtId="0" fontId="103" fillId="35" borderId="12" xfId="0" applyFont="1" applyFill="1" applyBorder="1" applyAlignment="1">
      <alignment horizontal="left" indent="2"/>
    </xf>
    <xf numFmtId="174" fontId="104" fillId="35" borderId="12" xfId="0" applyNumberFormat="1" applyFont="1" applyFill="1" applyBorder="1" applyAlignment="1">
      <alignment horizontal="right"/>
    </xf>
    <xf numFmtId="174" fontId="101" fillId="35" borderId="12" xfId="0" applyNumberFormat="1" applyFont="1" applyFill="1" applyBorder="1" applyAlignment="1">
      <alignment horizontal="right"/>
    </xf>
    <xf numFmtId="174" fontId="102" fillId="35" borderId="12" xfId="0" applyNumberFormat="1" applyFont="1" applyFill="1" applyBorder="1" applyAlignment="1">
      <alignment horizontal="right"/>
    </xf>
    <xf numFmtId="0" fontId="103" fillId="35" borderId="0" xfId="0" applyFont="1" applyFill="1" applyAlignment="1">
      <alignment horizontal="left" indent="2"/>
    </xf>
    <xf numFmtId="174" fontId="104" fillId="35" borderId="0" xfId="0" applyNumberFormat="1" applyFont="1" applyFill="1" applyAlignment="1">
      <alignment horizontal="right"/>
    </xf>
    <xf numFmtId="174" fontId="101" fillId="35" borderId="0" xfId="0" applyNumberFormat="1" applyFont="1" applyFill="1" applyAlignment="1">
      <alignment horizontal="right"/>
    </xf>
    <xf numFmtId="174" fontId="102" fillId="35" borderId="0" xfId="0" applyNumberFormat="1" applyFont="1" applyFill="1" applyAlignment="1">
      <alignment horizontal="right"/>
    </xf>
    <xf numFmtId="0" fontId="101" fillId="0" borderId="10" xfId="0" applyFont="1" applyBorder="1" applyAlignment="1">
      <alignment horizontal="right" vertical="top" wrapText="1"/>
    </xf>
    <xf numFmtId="0" fontId="101" fillId="0" borderId="10" xfId="0" applyFont="1" applyBorder="1" applyAlignment="1">
      <alignment vertical="top" wrapText="1"/>
    </xf>
    <xf numFmtId="0" fontId="103" fillId="0" borderId="11" xfId="0" applyFont="1" applyBorder="1" applyAlignment="1">
      <alignment/>
    </xf>
    <xf numFmtId="174" fontId="104" fillId="0" borderId="11" xfId="0" applyNumberFormat="1" applyFont="1" applyBorder="1" applyAlignment="1">
      <alignment horizontal="right" wrapText="1"/>
    </xf>
    <xf numFmtId="0" fontId="103" fillId="0" borderId="0" xfId="0" applyFont="1" applyAlignment="1">
      <alignment/>
    </xf>
    <xf numFmtId="174" fontId="104" fillId="0" borderId="0" xfId="0" applyNumberFormat="1" applyFont="1" applyAlignment="1">
      <alignment horizontal="right" wrapText="1"/>
    </xf>
    <xf numFmtId="0" fontId="105" fillId="0" borderId="13" xfId="0" applyFont="1" applyBorder="1" applyAlignment="1">
      <alignment horizontal="right"/>
    </xf>
    <xf numFmtId="174" fontId="105" fillId="0" borderId="13" xfId="0" applyNumberFormat="1" applyFont="1" applyBorder="1" applyAlignment="1">
      <alignment horizontal="right"/>
    </xf>
    <xf numFmtId="174" fontId="105" fillId="0" borderId="13" xfId="0" applyNumberFormat="1" applyFont="1" applyBorder="1" applyAlignment="1">
      <alignment horizontal="right" wrapText="1"/>
    </xf>
    <xf numFmtId="0" fontId="101" fillId="35" borderId="0" xfId="0" applyFont="1" applyFill="1" applyAlignment="1">
      <alignment/>
    </xf>
    <xf numFmtId="0" fontId="103" fillId="35" borderId="12" xfId="0" applyFont="1" applyFill="1" applyBorder="1" applyAlignment="1">
      <alignment/>
    </xf>
    <xf numFmtId="174" fontId="104" fillId="35" borderId="12" xfId="0" applyNumberFormat="1" applyFont="1" applyFill="1" applyBorder="1" applyAlignment="1">
      <alignment horizontal="right" wrapText="1"/>
    </xf>
    <xf numFmtId="0" fontId="105" fillId="35" borderId="0" xfId="0" applyFont="1" applyFill="1" applyAlignment="1">
      <alignment horizontal="right"/>
    </xf>
    <xf numFmtId="174" fontId="105" fillId="35" borderId="0" xfId="0" applyNumberFormat="1" applyFont="1" applyFill="1" applyAlignment="1">
      <alignment horizontal="right"/>
    </xf>
    <xf numFmtId="174" fontId="105" fillId="35" borderId="0" xfId="0" applyNumberFormat="1" applyFont="1" applyFill="1" applyAlignment="1">
      <alignment horizontal="right" wrapText="1"/>
    </xf>
    <xf numFmtId="0" fontId="105" fillId="0" borderId="11" xfId="0" applyFont="1" applyBorder="1" applyAlignment="1">
      <alignment horizontal="right"/>
    </xf>
    <xf numFmtId="174" fontId="101" fillId="0" borderId="11" xfId="0" applyNumberFormat="1" applyFont="1" applyBorder="1" applyAlignment="1">
      <alignment horizontal="right" wrapText="1"/>
    </xf>
    <xf numFmtId="0" fontId="101" fillId="0" borderId="10" xfId="0" applyFont="1" applyBorder="1" applyAlignment="1">
      <alignment horizontal="center" wrapText="1"/>
    </xf>
    <xf numFmtId="0" fontId="101" fillId="0" borderId="0" xfId="0" applyFont="1" applyAlignment="1">
      <alignment horizontal="center"/>
    </xf>
    <xf numFmtId="174" fontId="105" fillId="0" borderId="11" xfId="0" applyNumberFormat="1" applyFont="1" applyBorder="1" applyAlignment="1">
      <alignment horizontal="right"/>
    </xf>
    <xf numFmtId="174" fontId="105" fillId="0" borderId="0" xfId="0" applyNumberFormat="1" applyFont="1" applyAlignment="1">
      <alignment horizontal="right"/>
    </xf>
    <xf numFmtId="0" fontId="101" fillId="35" borderId="0" xfId="0" applyFont="1" applyFill="1" applyAlignment="1">
      <alignment horizontal="center"/>
    </xf>
    <xf numFmtId="174" fontId="105" fillId="35" borderId="12" xfId="0" applyNumberFormat="1" applyFont="1" applyFill="1" applyBorder="1" applyAlignment="1">
      <alignment horizontal="right"/>
    </xf>
    <xf numFmtId="0" fontId="105" fillId="0" borderId="0" xfId="0" applyFont="1" applyAlignment="1">
      <alignment horizontal="right"/>
    </xf>
    <xf numFmtId="0" fontId="101" fillId="0" borderId="0" xfId="0" applyFont="1" applyAlignment="1">
      <alignment horizontal="center" wrapText="1"/>
    </xf>
    <xf numFmtId="0" fontId="101" fillId="0" borderId="0" xfId="0" applyFont="1" applyAlignment="1">
      <alignment horizontal="left" indent="1"/>
    </xf>
    <xf numFmtId="0" fontId="103" fillId="0" borderId="11" xfId="0" applyFont="1" applyBorder="1" applyAlignment="1">
      <alignment horizontal="left" indent="1"/>
    </xf>
    <xf numFmtId="0" fontId="103" fillId="0" borderId="0" xfId="0" applyFont="1" applyAlignment="1">
      <alignment horizontal="left" indent="1"/>
    </xf>
    <xf numFmtId="0" fontId="105" fillId="0" borderId="13" xfId="0" applyFont="1" applyBorder="1" applyAlignment="1">
      <alignment horizontal="right" indent="1"/>
    </xf>
    <xf numFmtId="0" fontId="101" fillId="35" borderId="0" xfId="0" applyFont="1" applyFill="1" applyAlignment="1">
      <alignment horizontal="left" indent="1"/>
    </xf>
    <xf numFmtId="0" fontId="103" fillId="35" borderId="12" xfId="0" applyFont="1" applyFill="1" applyBorder="1" applyAlignment="1">
      <alignment horizontal="left" indent="1"/>
    </xf>
    <xf numFmtId="0" fontId="105" fillId="0" borderId="11" xfId="0" applyFont="1" applyBorder="1" applyAlignment="1">
      <alignment horizontal="right" indent="1"/>
    </xf>
    <xf numFmtId="174" fontId="105" fillId="0" borderId="11" xfId="0" applyNumberFormat="1" applyFont="1" applyBorder="1" applyAlignment="1">
      <alignment horizontal="right" wrapText="1"/>
    </xf>
    <xf numFmtId="174" fontId="102" fillId="0" borderId="11" xfId="45" applyNumberFormat="1" applyFont="1" applyBorder="1" applyAlignment="1">
      <alignment horizontal="right" wrapText="1"/>
    </xf>
    <xf numFmtId="174" fontId="102" fillId="0" borderId="0" xfId="45" applyNumberFormat="1" applyFont="1" applyAlignment="1">
      <alignment horizontal="right" wrapText="1"/>
    </xf>
    <xf numFmtId="174" fontId="102" fillId="0" borderId="13" xfId="45" applyNumberFormat="1" applyFont="1" applyBorder="1" applyAlignment="1">
      <alignment horizontal="right" wrapText="1"/>
    </xf>
    <xf numFmtId="174" fontId="102" fillId="35" borderId="12" xfId="45" applyNumberFormat="1" applyFont="1" applyFill="1" applyBorder="1" applyAlignment="1">
      <alignment horizontal="right" wrapText="1"/>
    </xf>
    <xf numFmtId="0" fontId="105" fillId="35" borderId="0" xfId="0" applyFont="1" applyFill="1" applyAlignment="1">
      <alignment horizontal="right" indent="1"/>
    </xf>
    <xf numFmtId="174" fontId="102" fillId="35" borderId="0" xfId="45" applyNumberFormat="1" applyFont="1" applyFill="1" applyAlignment="1">
      <alignment horizontal="right" wrapText="1"/>
    </xf>
    <xf numFmtId="0" fontId="102" fillId="0" borderId="10" xfId="0" applyFont="1" applyBorder="1" applyAlignment="1">
      <alignment horizontal="right" vertical="top" wrapText="1"/>
    </xf>
    <xf numFmtId="174" fontId="104" fillId="0" borderId="0" xfId="45" applyNumberFormat="1" applyFont="1" applyAlignment="1">
      <alignment horizontal="right"/>
    </xf>
    <xf numFmtId="0" fontId="103" fillId="35" borderId="0" xfId="0" applyFont="1" applyFill="1" applyAlignment="1">
      <alignment/>
    </xf>
    <xf numFmtId="174" fontId="104" fillId="35" borderId="0" xfId="45" applyNumberFormat="1" applyFont="1" applyFill="1" applyAlignment="1">
      <alignment horizontal="right"/>
    </xf>
    <xf numFmtId="0" fontId="103" fillId="0" borderId="11" xfId="0" applyFont="1" applyBorder="1" applyAlignment="1">
      <alignment horizontal="right"/>
    </xf>
    <xf numFmtId="174" fontId="106" fillId="0" borderId="0" xfId="0" applyNumberFormat="1" applyFont="1" applyAlignment="1">
      <alignment horizontal="right"/>
    </xf>
    <xf numFmtId="174" fontId="106" fillId="35" borderId="0" xfId="0" applyNumberFormat="1" applyFont="1" applyFill="1" applyAlignment="1">
      <alignment horizontal="right"/>
    </xf>
    <xf numFmtId="0" fontId="103" fillId="0" borderId="0" xfId="0" applyFont="1" applyAlignment="1">
      <alignment vertical="top"/>
    </xf>
    <xf numFmtId="177" fontId="104" fillId="0" borderId="0" xfId="45" applyNumberFormat="1" applyFont="1" applyAlignment="1">
      <alignment horizontal="right"/>
    </xf>
    <xf numFmtId="177" fontId="102" fillId="0" borderId="0" xfId="45" applyNumberFormat="1" applyFont="1" applyAlignment="1">
      <alignment horizontal="right"/>
    </xf>
    <xf numFmtId="0" fontId="103" fillId="35" borderId="0" xfId="0" applyFont="1" applyFill="1" applyAlignment="1">
      <alignment vertical="top"/>
    </xf>
    <xf numFmtId="177" fontId="104" fillId="35" borderId="0" xfId="45" applyNumberFormat="1" applyFont="1" applyFill="1" applyAlignment="1">
      <alignment horizontal="right"/>
    </xf>
    <xf numFmtId="177" fontId="102" fillId="35" borderId="0" xfId="45" applyNumberFormat="1" applyFont="1" applyFill="1" applyAlignment="1">
      <alignment horizontal="right"/>
    </xf>
    <xf numFmtId="177" fontId="106" fillId="0" borderId="11" xfId="45" applyNumberFormat="1" applyFont="1" applyBorder="1" applyAlignment="1">
      <alignment horizontal="right"/>
    </xf>
    <xf numFmtId="177" fontId="102" fillId="0" borderId="11" xfId="45" applyNumberFormat="1" applyFont="1" applyBorder="1" applyAlignment="1">
      <alignment horizontal="right"/>
    </xf>
    <xf numFmtId="174" fontId="101" fillId="0" borderId="0" xfId="45" applyNumberFormat="1" applyFont="1" applyAlignment="1">
      <alignment horizontal="right"/>
    </xf>
    <xf numFmtId="174" fontId="102" fillId="0" borderId="0" xfId="45" applyNumberFormat="1" applyFont="1" applyAlignment="1">
      <alignment horizontal="right" vertical="top"/>
    </xf>
    <xf numFmtId="174" fontId="101" fillId="35" borderId="0" xfId="45" applyNumberFormat="1" applyFont="1" applyFill="1" applyAlignment="1">
      <alignment horizontal="right"/>
    </xf>
    <xf numFmtId="174" fontId="102" fillId="35" borderId="0" xfId="45" applyNumberFormat="1" applyFont="1" applyFill="1" applyAlignment="1">
      <alignment horizontal="right" vertical="top"/>
    </xf>
    <xf numFmtId="174" fontId="101" fillId="0" borderId="11" xfId="45" applyNumberFormat="1" applyFont="1" applyBorder="1" applyAlignment="1">
      <alignment horizontal="right"/>
    </xf>
    <xf numFmtId="175" fontId="101" fillId="0" borderId="11" xfId="45" applyNumberFormat="1" applyFont="1" applyBorder="1" applyAlignment="1">
      <alignment horizontal="right"/>
    </xf>
    <xf numFmtId="0" fontId="102" fillId="0" borderId="11" xfId="0" applyFont="1" applyBorder="1" applyAlignment="1">
      <alignment horizontal="right"/>
    </xf>
    <xf numFmtId="0" fontId="103" fillId="0" borderId="14" xfId="0" applyFont="1" applyBorder="1" applyAlignment="1">
      <alignment horizontal="left" indent="2"/>
    </xf>
    <xf numFmtId="174" fontId="104" fillId="0" borderId="14" xfId="0" applyNumberFormat="1" applyFont="1" applyBorder="1" applyAlignment="1">
      <alignment horizontal="right"/>
    </xf>
    <xf numFmtId="174" fontId="101" fillId="0" borderId="14" xfId="0" applyNumberFormat="1" applyFont="1" applyBorder="1" applyAlignment="1">
      <alignment horizontal="right"/>
    </xf>
    <xf numFmtId="174" fontId="102" fillId="0" borderId="14" xfId="0" applyNumberFormat="1" applyFont="1" applyBorder="1" applyAlignment="1">
      <alignment horizontal="right"/>
    </xf>
    <xf numFmtId="0" fontId="105" fillId="0" borderId="0" xfId="0" applyFont="1" applyAlignment="1">
      <alignment horizontal="right" indent="2"/>
    </xf>
    <xf numFmtId="0" fontId="105" fillId="35" borderId="14" xfId="0" applyFont="1" applyFill="1" applyBorder="1" applyAlignment="1">
      <alignment horizontal="right" indent="2"/>
    </xf>
    <xf numFmtId="174" fontId="105" fillId="35" borderId="14" xfId="0" applyNumberFormat="1" applyFont="1" applyFill="1" applyBorder="1" applyAlignment="1">
      <alignment horizontal="right"/>
    </xf>
    <xf numFmtId="174" fontId="104" fillId="35" borderId="14" xfId="0" applyNumberFormat="1" applyFont="1" applyFill="1" applyBorder="1" applyAlignment="1">
      <alignment horizontal="right" wrapText="1"/>
    </xf>
    <xf numFmtId="0" fontId="105" fillId="0" borderId="14" xfId="0" applyFont="1" applyBorder="1" applyAlignment="1">
      <alignment horizontal="right" indent="2"/>
    </xf>
    <xf numFmtId="174" fontId="105" fillId="0" borderId="14" xfId="0" applyNumberFormat="1" applyFont="1" applyBorder="1" applyAlignment="1">
      <alignment horizontal="right"/>
    </xf>
    <xf numFmtId="0" fontId="104" fillId="0" borderId="0" xfId="0" applyFont="1" applyAlignment="1">
      <alignment/>
    </xf>
    <xf numFmtId="0" fontId="104" fillId="0" borderId="0" xfId="0" applyFont="1" applyAlignment="1">
      <alignment vertical="top"/>
    </xf>
    <xf numFmtId="0" fontId="104" fillId="0" borderId="0" xfId="0" applyFont="1" applyAlignment="1">
      <alignment wrapText="1"/>
    </xf>
    <xf numFmtId="175" fontId="104" fillId="0" borderId="0" xfId="45" applyNumberFormat="1" applyFont="1" applyAlignment="1">
      <alignment/>
    </xf>
    <xf numFmtId="0" fontId="104" fillId="0" borderId="10" xfId="0" applyFont="1" applyBorder="1" applyAlignment="1">
      <alignment vertical="top" wrapText="1"/>
    </xf>
    <xf numFmtId="174" fontId="104" fillId="0" borderId="11" xfId="0" applyNumberFormat="1" applyFont="1" applyBorder="1" applyAlignment="1">
      <alignment/>
    </xf>
    <xf numFmtId="0" fontId="104" fillId="0" borderId="10" xfId="0" applyFont="1" applyBorder="1" applyAlignment="1">
      <alignment vertical="center" wrapText="1"/>
    </xf>
    <xf numFmtId="174" fontId="104" fillId="0" borderId="0" xfId="0" applyNumberFormat="1" applyFont="1" applyAlignment="1">
      <alignment/>
    </xf>
    <xf numFmtId="0" fontId="104" fillId="0" borderId="11" xfId="0" applyFont="1" applyBorder="1" applyAlignment="1">
      <alignment/>
    </xf>
    <xf numFmtId="177" fontId="104" fillId="0" borderId="11" xfId="45" applyNumberFormat="1" applyFont="1" applyBorder="1" applyAlignment="1">
      <alignment/>
    </xf>
    <xf numFmtId="175" fontId="104" fillId="0" borderId="10" xfId="45" applyNumberFormat="1" applyFont="1" applyBorder="1" applyAlignment="1">
      <alignment vertical="top"/>
    </xf>
    <xf numFmtId="174" fontId="104" fillId="0" borderId="11" xfId="45" applyNumberFormat="1" applyFont="1" applyBorder="1" applyAlignment="1">
      <alignment/>
    </xf>
    <xf numFmtId="175" fontId="104" fillId="0" borderId="11" xfId="45" applyNumberFormat="1" applyFont="1" applyBorder="1" applyAlignment="1">
      <alignment/>
    </xf>
    <xf numFmtId="0" fontId="104" fillId="0" borderId="15" xfId="0" applyFont="1" applyBorder="1" applyAlignment="1">
      <alignment/>
    </xf>
    <xf numFmtId="0" fontId="104" fillId="0" borderId="0" xfId="0" applyFont="1" applyAlignment="1">
      <alignment vertical="center"/>
    </xf>
    <xf numFmtId="0" fontId="107" fillId="0" borderId="0" xfId="0" applyFont="1" applyAlignment="1">
      <alignment/>
    </xf>
    <xf numFmtId="0" fontId="108" fillId="0" borderId="0" xfId="0" applyFont="1" applyAlignment="1">
      <alignment/>
    </xf>
    <xf numFmtId="0" fontId="109" fillId="0" borderId="0" xfId="0" applyFont="1" applyAlignment="1">
      <alignment vertical="top" wrapText="1"/>
    </xf>
    <xf numFmtId="0" fontId="107" fillId="0" borderId="0" xfId="0" applyFont="1" applyAlignment="1">
      <alignment horizontal="justify" vertical="top" wrapText="1"/>
    </xf>
    <xf numFmtId="0" fontId="109" fillId="0" borderId="0" xfId="0" applyFont="1" applyBorder="1" applyAlignment="1">
      <alignment horizontal="justify" vertical="top" wrapText="1"/>
    </xf>
    <xf numFmtId="0" fontId="101" fillId="0" borderId="0" xfId="0" applyFont="1" applyBorder="1" applyAlignment="1">
      <alignment horizontal="center"/>
    </xf>
    <xf numFmtId="0" fontId="103" fillId="0" borderId="0" xfId="0" applyFont="1" applyBorder="1" applyAlignment="1">
      <alignment horizontal="center"/>
    </xf>
    <xf numFmtId="174" fontId="101" fillId="0" borderId="0" xfId="0" applyNumberFormat="1" applyFont="1" applyBorder="1" applyAlignment="1">
      <alignment horizontal="center"/>
    </xf>
    <xf numFmtId="174" fontId="102" fillId="0" borderId="0" xfId="0" applyNumberFormat="1" applyFont="1" applyBorder="1" applyAlignment="1">
      <alignment horizontal="center"/>
    </xf>
    <xf numFmtId="0" fontId="104" fillId="0" borderId="0" xfId="0" applyFont="1" applyBorder="1" applyAlignment="1">
      <alignment/>
    </xf>
    <xf numFmtId="0" fontId="104" fillId="0" borderId="0" xfId="0" applyFont="1" applyAlignment="1">
      <alignment horizontal="center"/>
    </xf>
    <xf numFmtId="0" fontId="104" fillId="0" borderId="0" xfId="0" applyFont="1" applyAlignment="1">
      <alignment horizontal="center" vertical="center"/>
    </xf>
    <xf numFmtId="0" fontId="100" fillId="14" borderId="16" xfId="0" applyFont="1" applyFill="1" applyBorder="1" applyAlignment="1">
      <alignment horizontal="center" vertical="center"/>
    </xf>
    <xf numFmtId="0" fontId="101" fillId="0" borderId="16" xfId="0" applyFont="1" applyBorder="1" applyAlignment="1">
      <alignment horizontal="center" vertical="center" wrapText="1"/>
    </xf>
    <xf numFmtId="0" fontId="104" fillId="0" borderId="0" xfId="0" applyFont="1" applyBorder="1" applyAlignment="1">
      <alignment horizontal="center"/>
    </xf>
    <xf numFmtId="0" fontId="107" fillId="0" borderId="0" xfId="0" applyFont="1" applyBorder="1" applyAlignment="1">
      <alignment/>
    </xf>
    <xf numFmtId="0" fontId="110" fillId="36" borderId="16" xfId="0" applyFont="1" applyFill="1" applyBorder="1" applyAlignment="1">
      <alignment vertical="top"/>
    </xf>
    <xf numFmtId="0" fontId="111" fillId="36" borderId="16" xfId="0" applyFont="1" applyFill="1" applyBorder="1" applyAlignment="1">
      <alignment vertical="top"/>
    </xf>
    <xf numFmtId="0" fontId="106" fillId="0" borderId="0" xfId="0" applyFont="1" applyBorder="1" applyAlignment="1">
      <alignment horizontal="center"/>
    </xf>
    <xf numFmtId="0" fontId="101" fillId="0" borderId="10" xfId="0" applyFont="1" applyBorder="1" applyAlignment="1">
      <alignment horizontal="right" wrapText="1"/>
    </xf>
    <xf numFmtId="0" fontId="105" fillId="0" borderId="10" xfId="0" applyFont="1" applyBorder="1" applyAlignment="1">
      <alignment horizontal="right" wrapText="1"/>
    </xf>
    <xf numFmtId="0" fontId="106" fillId="0" borderId="11" xfId="0" applyFont="1" applyBorder="1" applyAlignment="1">
      <alignment/>
    </xf>
    <xf numFmtId="174" fontId="106" fillId="0" borderId="11" xfId="0" applyNumberFormat="1" applyFont="1" applyBorder="1" applyAlignment="1">
      <alignment horizontal="right"/>
    </xf>
    <xf numFmtId="174" fontId="106" fillId="0" borderId="11" xfId="0" applyNumberFormat="1" applyFont="1" applyBorder="1" applyAlignment="1">
      <alignment horizontal="right" wrapText="1"/>
    </xf>
    <xf numFmtId="0" fontId="106" fillId="0" borderId="10" xfId="0" applyFont="1" applyBorder="1" applyAlignment="1">
      <alignment wrapText="1"/>
    </xf>
    <xf numFmtId="174" fontId="101" fillId="35" borderId="0" xfId="0" applyNumberFormat="1" applyFont="1" applyFill="1" applyAlignment="1">
      <alignment horizontal="right" wrapText="1"/>
    </xf>
    <xf numFmtId="0" fontId="112" fillId="0" borderId="11" xfId="0" applyFont="1" applyBorder="1" applyAlignment="1">
      <alignment/>
    </xf>
    <xf numFmtId="0" fontId="112" fillId="0" borderId="0" xfId="0" applyFont="1" applyAlignment="1">
      <alignment/>
    </xf>
    <xf numFmtId="0" fontId="101" fillId="35" borderId="11" xfId="0" applyFont="1" applyFill="1" applyBorder="1" applyAlignment="1">
      <alignment/>
    </xf>
    <xf numFmtId="0" fontId="106" fillId="34" borderId="11" xfId="0" applyFont="1" applyFill="1" applyBorder="1" applyAlignment="1">
      <alignment/>
    </xf>
    <xf numFmtId="174" fontId="106" fillId="34" borderId="11" xfId="0" applyNumberFormat="1" applyFont="1" applyFill="1" applyBorder="1" applyAlignment="1">
      <alignment horizontal="right"/>
    </xf>
    <xf numFmtId="0" fontId="106" fillId="34" borderId="0" xfId="0" applyFont="1" applyFill="1" applyAlignment="1">
      <alignment/>
    </xf>
    <xf numFmtId="174" fontId="106" fillId="34" borderId="0" xfId="0" applyNumberFormat="1" applyFont="1" applyFill="1" applyAlignment="1">
      <alignment horizontal="right"/>
    </xf>
    <xf numFmtId="174" fontId="106" fillId="34" borderId="11" xfId="0" applyNumberFormat="1" applyFont="1" applyFill="1" applyBorder="1" applyAlignment="1">
      <alignment horizontal="right" wrapText="1"/>
    </xf>
    <xf numFmtId="174" fontId="113" fillId="0" borderId="11" xfId="0" applyNumberFormat="1" applyFont="1" applyBorder="1" applyAlignment="1">
      <alignment/>
    </xf>
    <xf numFmtId="174" fontId="113" fillId="0" borderId="11" xfId="0" applyNumberFormat="1" applyFont="1" applyBorder="1" applyAlignment="1">
      <alignment horizontal="right" wrapText="1"/>
    </xf>
    <xf numFmtId="174" fontId="103" fillId="35" borderId="0" xfId="0" applyNumberFormat="1" applyFont="1" applyFill="1" applyAlignment="1">
      <alignment/>
    </xf>
    <xf numFmtId="174" fontId="103" fillId="35" borderId="0" xfId="0" applyNumberFormat="1" applyFont="1" applyFill="1" applyAlignment="1">
      <alignment horizontal="right" wrapText="1"/>
    </xf>
    <xf numFmtId="174" fontId="114" fillId="35" borderId="0" xfId="0" applyNumberFormat="1" applyFont="1" applyFill="1" applyAlignment="1">
      <alignment horizontal="right" wrapText="1"/>
    </xf>
    <xf numFmtId="174" fontId="113" fillId="0" borderId="0" xfId="0" applyNumberFormat="1" applyFont="1" applyAlignment="1">
      <alignment/>
    </xf>
    <xf numFmtId="174" fontId="113" fillId="0" borderId="0" xfId="0" applyNumberFormat="1" applyFont="1" applyAlignment="1">
      <alignment horizontal="right" wrapText="1"/>
    </xf>
    <xf numFmtId="174" fontId="104" fillId="0" borderId="13" xfId="0" applyNumberFormat="1" applyFont="1" applyBorder="1" applyAlignment="1">
      <alignment/>
    </xf>
    <xf numFmtId="174" fontId="104" fillId="0" borderId="13" xfId="0" applyNumberFormat="1" applyFont="1" applyBorder="1" applyAlignment="1">
      <alignment horizontal="right" wrapText="1"/>
    </xf>
    <xf numFmtId="174" fontId="105" fillId="35" borderId="0" xfId="0" applyNumberFormat="1" applyFont="1" applyFill="1" applyAlignment="1">
      <alignment/>
    </xf>
    <xf numFmtId="174" fontId="101" fillId="35" borderId="0" xfId="0" applyNumberFormat="1" applyFont="1" applyFill="1" applyAlignment="1">
      <alignment/>
    </xf>
    <xf numFmtId="0" fontId="105" fillId="35" borderId="0" xfId="0" applyFont="1" applyFill="1" applyAlignment="1">
      <alignment/>
    </xf>
    <xf numFmtId="0" fontId="104" fillId="0" borderId="13" xfId="0" applyFont="1" applyBorder="1" applyAlignment="1">
      <alignment/>
    </xf>
    <xf numFmtId="0" fontId="115" fillId="0" borderId="0" xfId="0" applyFont="1" applyAlignment="1">
      <alignment horizontal="left" indent="2"/>
    </xf>
    <xf numFmtId="174" fontId="115" fillId="0" borderId="0" xfId="0" applyNumberFormat="1" applyFont="1" applyAlignment="1">
      <alignment horizontal="right" wrapText="1"/>
    </xf>
    <xf numFmtId="0" fontId="101" fillId="35" borderId="12" xfId="0" applyFont="1" applyFill="1" applyBorder="1" applyAlignment="1">
      <alignment/>
    </xf>
    <xf numFmtId="174" fontId="101" fillId="35" borderId="12" xfId="0" applyNumberFormat="1" applyFont="1" applyFill="1" applyBorder="1" applyAlignment="1">
      <alignment horizontal="right" wrapText="1"/>
    </xf>
    <xf numFmtId="174" fontId="105" fillId="35" borderId="12" xfId="0" applyNumberFormat="1" applyFont="1" applyFill="1" applyBorder="1" applyAlignment="1">
      <alignment horizontal="right" wrapText="1"/>
    </xf>
    <xf numFmtId="0" fontId="113" fillId="0" borderId="0" xfId="0" applyFont="1" applyAlignment="1">
      <alignment/>
    </xf>
    <xf numFmtId="0" fontId="103" fillId="35" borderId="11" xfId="0" applyFont="1" applyFill="1" applyBorder="1" applyAlignment="1">
      <alignment/>
    </xf>
    <xf numFmtId="174" fontId="103" fillId="35" borderId="11" xfId="0" applyNumberFormat="1" applyFont="1" applyFill="1" applyBorder="1" applyAlignment="1">
      <alignment horizontal="right" wrapText="1"/>
    </xf>
    <xf numFmtId="174" fontId="114" fillId="35" borderId="11" xfId="0" applyNumberFormat="1" applyFont="1" applyFill="1" applyBorder="1" applyAlignment="1">
      <alignment horizontal="right" wrapText="1"/>
    </xf>
    <xf numFmtId="0" fontId="115" fillId="0" borderId="0" xfId="0" applyFont="1" applyAlignment="1">
      <alignment/>
    </xf>
    <xf numFmtId="0" fontId="115" fillId="0" borderId="11" xfId="0" applyFont="1" applyBorder="1" applyAlignment="1">
      <alignment/>
    </xf>
    <xf numFmtId="0" fontId="113" fillId="0" borderId="11" xfId="0" applyFont="1" applyBorder="1" applyAlignment="1">
      <alignment/>
    </xf>
    <xf numFmtId="0" fontId="104" fillId="0" borderId="11" xfId="0" applyFont="1" applyBorder="1" applyAlignment="1">
      <alignment horizontal="right" wrapText="1"/>
    </xf>
    <xf numFmtId="0" fontId="104" fillId="0" borderId="0" xfId="0" applyFont="1" applyAlignment="1">
      <alignment horizontal="right" wrapText="1"/>
    </xf>
    <xf numFmtId="0" fontId="101" fillId="35" borderId="0" xfId="0" applyFont="1" applyFill="1" applyAlignment="1">
      <alignment horizontal="right" wrapText="1"/>
    </xf>
    <xf numFmtId="0" fontId="104" fillId="0" borderId="13" xfId="0" applyFont="1" applyBorder="1" applyAlignment="1">
      <alignment horizontal="right" wrapText="1"/>
    </xf>
    <xf numFmtId="0" fontId="105" fillId="0" borderId="10" xfId="0" applyFont="1" applyBorder="1" applyAlignment="1">
      <alignment horizontal="right" vertical="center" wrapText="1"/>
    </xf>
    <xf numFmtId="0" fontId="104" fillId="0" borderId="11" xfId="0" applyFont="1" applyBorder="1" applyAlignment="1">
      <alignment vertical="center"/>
    </xf>
    <xf numFmtId="0" fontId="101" fillId="35" borderId="0" xfId="0" applyFont="1" applyFill="1" applyAlignment="1">
      <alignment vertical="center"/>
    </xf>
    <xf numFmtId="0" fontId="101" fillId="0" borderId="10" xfId="0" applyFont="1" applyBorder="1" applyAlignment="1">
      <alignment horizontal="right" vertical="center" wrapText="1"/>
    </xf>
    <xf numFmtId="0" fontId="101" fillId="0" borderId="10" xfId="0" applyFont="1" applyBorder="1" applyAlignment="1">
      <alignment horizontal="right" vertical="center"/>
    </xf>
    <xf numFmtId="0" fontId="105" fillId="0" borderId="10" xfId="0" applyFont="1" applyBorder="1" applyAlignment="1">
      <alignment horizontal="right" vertical="center"/>
    </xf>
    <xf numFmtId="0" fontId="101" fillId="0" borderId="11" xfId="0" applyFont="1" applyBorder="1" applyAlignment="1">
      <alignment vertical="center" wrapText="1"/>
    </xf>
    <xf numFmtId="0" fontId="101" fillId="0" borderId="0" xfId="0" applyFont="1" applyAlignment="1">
      <alignment vertical="center" wrapText="1"/>
    </xf>
    <xf numFmtId="0" fontId="101" fillId="35" borderId="12" xfId="0" applyFont="1" applyFill="1" applyBorder="1" applyAlignment="1">
      <alignment vertical="center" wrapText="1"/>
    </xf>
    <xf numFmtId="0" fontId="101" fillId="35" borderId="0" xfId="0" applyFont="1" applyFill="1" applyAlignment="1">
      <alignment vertical="center" wrapText="1"/>
    </xf>
    <xf numFmtId="0" fontId="104" fillId="0" borderId="11" xfId="0" applyFont="1" applyBorder="1" applyAlignment="1">
      <alignment wrapText="1"/>
    </xf>
    <xf numFmtId="0" fontId="105" fillId="35" borderId="12" xfId="0" applyFont="1" applyFill="1" applyBorder="1" applyAlignment="1">
      <alignment horizontal="right"/>
    </xf>
    <xf numFmtId="0" fontId="103" fillId="0" borderId="17" xfId="0" applyFont="1" applyBorder="1" applyAlignment="1">
      <alignment/>
    </xf>
    <xf numFmtId="0" fontId="104" fillId="35" borderId="0" xfId="0" applyFont="1" applyFill="1" applyAlignment="1">
      <alignment/>
    </xf>
    <xf numFmtId="0" fontId="103" fillId="0" borderId="14" xfId="0" applyFont="1" applyBorder="1" applyAlignment="1">
      <alignment/>
    </xf>
    <xf numFmtId="0" fontId="102" fillId="0" borderId="10" xfId="0" applyFont="1" applyBorder="1" applyAlignment="1">
      <alignment horizontal="right" vertical="top"/>
    </xf>
    <xf numFmtId="0" fontId="101" fillId="0" borderId="18" xfId="0" applyFont="1" applyBorder="1" applyAlignment="1">
      <alignment vertical="top" wrapText="1"/>
    </xf>
    <xf numFmtId="0" fontId="104" fillId="0" borderId="10" xfId="0" applyFont="1" applyBorder="1" applyAlignment="1">
      <alignment/>
    </xf>
    <xf numFmtId="0" fontId="104" fillId="35" borderId="12" xfId="0" applyFont="1" applyFill="1" applyBorder="1" applyAlignment="1">
      <alignment horizontal="right" wrapText="1"/>
    </xf>
    <xf numFmtId="0" fontId="105" fillId="35" borderId="11" xfId="0" applyFont="1" applyFill="1" applyBorder="1" applyAlignment="1">
      <alignment horizontal="right"/>
    </xf>
    <xf numFmtId="0" fontId="104" fillId="35" borderId="0" xfId="0" applyFont="1" applyFill="1" applyAlignment="1">
      <alignment horizontal="right" wrapText="1"/>
    </xf>
    <xf numFmtId="0" fontId="103" fillId="0" borderId="19" xfId="0" applyFont="1" applyBorder="1" applyAlignment="1">
      <alignment/>
    </xf>
    <xf numFmtId="0" fontId="104" fillId="0" borderId="11" xfId="0" applyFont="1" applyBorder="1" applyAlignment="1">
      <alignment horizontal="right"/>
    </xf>
    <xf numFmtId="0" fontId="105" fillId="0" borderId="0" xfId="0" applyFont="1" applyAlignment="1">
      <alignment horizontal="right" wrapText="1"/>
    </xf>
    <xf numFmtId="0" fontId="104" fillId="35" borderId="12" xfId="0" applyFont="1" applyFill="1" applyBorder="1" applyAlignment="1">
      <alignment horizontal="right"/>
    </xf>
    <xf numFmtId="0" fontId="105" fillId="35" borderId="20" xfId="0" applyFont="1" applyFill="1" applyBorder="1" applyAlignment="1">
      <alignment horizontal="right"/>
    </xf>
    <xf numFmtId="0" fontId="103" fillId="35" borderId="0" xfId="0" applyFont="1" applyFill="1" applyAlignment="1">
      <alignment horizontal="center"/>
    </xf>
    <xf numFmtId="0" fontId="103" fillId="35" borderId="12" xfId="0" applyFont="1" applyFill="1" applyBorder="1" applyAlignment="1">
      <alignment horizontal="right"/>
    </xf>
    <xf numFmtId="0" fontId="104" fillId="0" borderId="0" xfId="0" applyFont="1" applyAlignment="1">
      <alignment vertical="justify" wrapText="1"/>
    </xf>
    <xf numFmtId="0" fontId="101" fillId="0" borderId="11" xfId="0" applyFont="1" applyBorder="1" applyAlignment="1">
      <alignment horizontal="center"/>
    </xf>
    <xf numFmtId="0" fontId="104" fillId="0" borderId="0" xfId="0" applyFont="1" applyAlignment="1">
      <alignment horizontal="justify"/>
    </xf>
    <xf numFmtId="0" fontId="103" fillId="0" borderId="11" xfId="0" applyFont="1" applyBorder="1" applyAlignment="1">
      <alignment horizontal="center"/>
    </xf>
    <xf numFmtId="0" fontId="103" fillId="0" borderId="0" xfId="0" applyFont="1" applyAlignment="1">
      <alignment horizontal="center"/>
    </xf>
    <xf numFmtId="0" fontId="103" fillId="35" borderId="12" xfId="0" applyFont="1" applyFill="1" applyBorder="1" applyAlignment="1">
      <alignment horizontal="center"/>
    </xf>
    <xf numFmtId="0" fontId="103" fillId="0" borderId="21" xfId="0" applyFont="1" applyBorder="1" applyAlignment="1">
      <alignment horizontal="center"/>
    </xf>
    <xf numFmtId="3" fontId="104" fillId="0" borderId="11" xfId="0" applyNumberFormat="1" applyFont="1" applyBorder="1" applyAlignment="1">
      <alignment horizontal="right"/>
    </xf>
    <xf numFmtId="3" fontId="104" fillId="0" borderId="0" xfId="0" applyNumberFormat="1" applyFont="1" applyAlignment="1">
      <alignment horizontal="right"/>
    </xf>
    <xf numFmtId="3" fontId="104" fillId="35" borderId="12" xfId="0" applyNumberFormat="1" applyFont="1" applyFill="1" applyBorder="1" applyAlignment="1">
      <alignment horizontal="right"/>
    </xf>
    <xf numFmtId="3" fontId="104" fillId="35" borderId="0" xfId="0" applyNumberFormat="1" applyFont="1" applyFill="1" applyAlignment="1">
      <alignment horizontal="right" wrapText="1"/>
    </xf>
    <xf numFmtId="3" fontId="104" fillId="35" borderId="0" xfId="0" applyNumberFormat="1" applyFont="1" applyFill="1" applyAlignment="1">
      <alignment horizontal="right"/>
    </xf>
    <xf numFmtId="174" fontId="104" fillId="0" borderId="10" xfId="0" applyNumberFormat="1" applyFont="1" applyBorder="1" applyAlignment="1">
      <alignment/>
    </xf>
    <xf numFmtId="174" fontId="104" fillId="0" borderId="10" xfId="0" applyNumberFormat="1" applyFont="1" applyBorder="1" applyAlignment="1">
      <alignment horizontal="right" wrapText="1"/>
    </xf>
    <xf numFmtId="0" fontId="106" fillId="0" borderId="10" xfId="0" applyFont="1" applyBorder="1" applyAlignment="1">
      <alignment horizontal="right" wrapText="1"/>
    </xf>
    <xf numFmtId="174" fontId="104" fillId="0" borderId="11" xfId="0" applyNumberFormat="1" applyFont="1" applyBorder="1" applyAlignment="1">
      <alignment wrapText="1"/>
    </xf>
    <xf numFmtId="174" fontId="104" fillId="34" borderId="11" xfId="0" applyNumberFormat="1" applyFont="1" applyFill="1" applyBorder="1" applyAlignment="1">
      <alignment/>
    </xf>
    <xf numFmtId="174" fontId="104" fillId="34" borderId="0" xfId="0" applyNumberFormat="1" applyFont="1" applyFill="1" applyAlignment="1">
      <alignment/>
    </xf>
    <xf numFmtId="174" fontId="104" fillId="34" borderId="11" xfId="0" applyNumberFormat="1" applyFont="1" applyFill="1" applyBorder="1" applyAlignment="1">
      <alignment wrapText="1"/>
    </xf>
    <xf numFmtId="0" fontId="104" fillId="0" borderId="10" xfId="0" applyFont="1" applyBorder="1" applyAlignment="1">
      <alignment wrapText="1"/>
    </xf>
    <xf numFmtId="174" fontId="116" fillId="0" borderId="0" xfId="0" applyNumberFormat="1" applyFont="1" applyAlignment="1">
      <alignment horizontal="right" wrapText="1"/>
    </xf>
    <xf numFmtId="174" fontId="115" fillId="0" borderId="11" xfId="0" applyNumberFormat="1" applyFont="1" applyBorder="1" applyAlignment="1">
      <alignment horizontal="right" wrapText="1"/>
    </xf>
    <xf numFmtId="174" fontId="116" fillId="0" borderId="13" xfId="0" applyNumberFormat="1" applyFont="1" applyBorder="1" applyAlignment="1">
      <alignment horizontal="right" wrapText="1"/>
    </xf>
    <xf numFmtId="174" fontId="116" fillId="0" borderId="10" xfId="0" applyNumberFormat="1" applyFont="1" applyBorder="1" applyAlignment="1">
      <alignment horizontal="right" wrapText="1"/>
    </xf>
    <xf numFmtId="174" fontId="116" fillId="0" borderId="11" xfId="0" applyNumberFormat="1" applyFont="1" applyBorder="1" applyAlignment="1">
      <alignment horizontal="right" wrapText="1"/>
    </xf>
    <xf numFmtId="174" fontId="114" fillId="0" borderId="0" xfId="0" applyNumberFormat="1" applyFont="1" applyAlignment="1">
      <alignment horizontal="right" wrapText="1"/>
    </xf>
    <xf numFmtId="174" fontId="114" fillId="0" borderId="13" xfId="0" applyNumberFormat="1" applyFont="1" applyBorder="1" applyAlignment="1">
      <alignment horizontal="right" wrapText="1"/>
    </xf>
    <xf numFmtId="0" fontId="104" fillId="0" borderId="22" xfId="0" applyFont="1" applyBorder="1" applyAlignment="1">
      <alignment wrapText="1"/>
    </xf>
    <xf numFmtId="0" fontId="103" fillId="0" borderId="10" xfId="0" applyFont="1" applyBorder="1" applyAlignment="1">
      <alignment wrapText="1"/>
    </xf>
    <xf numFmtId="0" fontId="113" fillId="0" borderId="0" xfId="0" applyFont="1" applyAlignment="1">
      <alignment horizontal="right" wrapText="1"/>
    </xf>
    <xf numFmtId="0" fontId="113" fillId="0" borderId="11" xfId="0" applyFont="1" applyBorder="1" applyAlignment="1">
      <alignment horizontal="right" wrapText="1"/>
    </xf>
    <xf numFmtId="174" fontId="104" fillId="0" borderId="0" xfId="0" applyNumberFormat="1" applyFont="1" applyAlignment="1">
      <alignment vertical="center"/>
    </xf>
    <xf numFmtId="0" fontId="104" fillId="0" borderId="0" xfId="0" applyFont="1" applyAlignment="1">
      <alignment vertical="center" wrapText="1"/>
    </xf>
    <xf numFmtId="0" fontId="107" fillId="0" borderId="0" xfId="0" applyFont="1" applyAlignment="1">
      <alignment vertical="center"/>
    </xf>
    <xf numFmtId="0" fontId="108" fillId="0" borderId="0" xfId="0" applyFont="1" applyAlignment="1">
      <alignment vertical="center"/>
    </xf>
    <xf numFmtId="0" fontId="104" fillId="0" borderId="0" xfId="0" applyFont="1" applyAlignment="1">
      <alignment vertical="justify"/>
    </xf>
    <xf numFmtId="0" fontId="104" fillId="0" borderId="0" xfId="0" applyFont="1" applyAlignment="1">
      <alignment horizontal="center" vertical="justify"/>
    </xf>
    <xf numFmtId="0" fontId="107" fillId="0" borderId="0" xfId="0" applyFont="1" applyAlignment="1">
      <alignment horizontal="center" vertical="top" wrapText="1"/>
    </xf>
    <xf numFmtId="0" fontId="104" fillId="0" borderId="0" xfId="0" applyFont="1" applyAlignment="1">
      <alignment horizontal="center" vertical="top" wrapText="1"/>
    </xf>
    <xf numFmtId="0" fontId="49" fillId="0" borderId="0" xfId="0" applyNumberFormat="1" applyFont="1" applyAlignment="1">
      <alignment/>
    </xf>
    <xf numFmtId="0" fontId="49" fillId="35" borderId="0" xfId="0" applyNumberFormat="1" applyFont="1" applyFill="1" applyAlignment="1">
      <alignment/>
    </xf>
    <xf numFmtId="174" fontId="49" fillId="0" borderId="0" xfId="0" applyNumberFormat="1" applyFont="1" applyAlignment="1">
      <alignment/>
    </xf>
    <xf numFmtId="174" fontId="49" fillId="35" borderId="0" xfId="0" applyNumberFormat="1" applyFont="1" applyFill="1" applyAlignment="1">
      <alignment/>
    </xf>
    <xf numFmtId="0" fontId="101" fillId="0" borderId="0" xfId="0" applyNumberFormat="1" applyFont="1" applyAlignment="1">
      <alignment horizontal="center"/>
    </xf>
    <xf numFmtId="0" fontId="101" fillId="35" borderId="0" xfId="0" applyNumberFormat="1" applyFont="1" applyFill="1" applyAlignment="1">
      <alignment horizontal="center"/>
    </xf>
    <xf numFmtId="174" fontId="103" fillId="0" borderId="11" xfId="0" applyNumberFormat="1" applyFont="1" applyBorder="1" applyAlignment="1">
      <alignment horizontal="center"/>
    </xf>
    <xf numFmtId="174" fontId="103" fillId="0" borderId="0" xfId="0" applyNumberFormat="1" applyFont="1" applyAlignment="1">
      <alignment horizontal="center"/>
    </xf>
    <xf numFmtId="174" fontId="103" fillId="35" borderId="12" xfId="0" applyNumberFormat="1" applyFont="1" applyFill="1" applyBorder="1" applyAlignment="1">
      <alignment horizontal="center"/>
    </xf>
    <xf numFmtId="174" fontId="103" fillId="35" borderId="0" xfId="0" applyNumberFormat="1" applyFont="1" applyFill="1" applyAlignment="1">
      <alignment horizontal="center"/>
    </xf>
    <xf numFmtId="0" fontId="101" fillId="0" borderId="0" xfId="0" applyFont="1" applyAlignment="1">
      <alignment vertical="center"/>
    </xf>
    <xf numFmtId="0" fontId="109" fillId="0" borderId="0" xfId="0" applyFont="1" applyAlignment="1">
      <alignment wrapText="1"/>
    </xf>
    <xf numFmtId="0" fontId="49" fillId="0" borderId="0" xfId="0" applyFont="1" applyAlignment="1">
      <alignment/>
    </xf>
    <xf numFmtId="0" fontId="49" fillId="35" borderId="0" xfId="0" applyFont="1" applyFill="1" applyAlignment="1">
      <alignment/>
    </xf>
    <xf numFmtId="0" fontId="105" fillId="0" borderId="0" xfId="0" applyFont="1" applyAlignment="1">
      <alignment horizontal="center" wrapText="1"/>
    </xf>
    <xf numFmtId="0" fontId="105" fillId="35" borderId="20" xfId="0" applyFont="1" applyFill="1" applyBorder="1" applyAlignment="1">
      <alignment horizontal="center"/>
    </xf>
    <xf numFmtId="0" fontId="105" fillId="35" borderId="0" xfId="0" applyFont="1" applyFill="1" applyAlignment="1">
      <alignment horizontal="center"/>
    </xf>
    <xf numFmtId="0" fontId="105" fillId="0" borderId="0" xfId="0" applyFont="1" applyBorder="1" applyAlignment="1">
      <alignment horizontal="right"/>
    </xf>
    <xf numFmtId="175" fontId="105" fillId="0" borderId="0" xfId="45" applyNumberFormat="1" applyFont="1" applyBorder="1" applyAlignment="1">
      <alignment horizontal="right" wrapText="1"/>
    </xf>
    <xf numFmtId="175" fontId="105" fillId="0" borderId="0" xfId="45" applyNumberFormat="1" applyFont="1" applyBorder="1" applyAlignment="1">
      <alignment horizontal="right"/>
    </xf>
    <xf numFmtId="0" fontId="101" fillId="0" borderId="23" xfId="0" applyFont="1" applyBorder="1" applyAlignment="1">
      <alignment horizontal="center"/>
    </xf>
    <xf numFmtId="0" fontId="101" fillId="34" borderId="11" xfId="0" applyFont="1" applyFill="1" applyBorder="1" applyAlignment="1">
      <alignment horizontal="center"/>
    </xf>
    <xf numFmtId="0" fontId="101" fillId="0" borderId="22" xfId="0" applyFont="1" applyBorder="1" applyAlignment="1">
      <alignment horizontal="right" vertical="center" wrapText="1"/>
    </xf>
    <xf numFmtId="0" fontId="105" fillId="0" borderId="22" xfId="0" applyFont="1" applyBorder="1" applyAlignment="1">
      <alignment horizontal="right" vertical="center" wrapText="1"/>
    </xf>
    <xf numFmtId="0" fontId="104" fillId="0" borderId="0" xfId="0" applyFont="1" applyAlignment="1">
      <alignment/>
    </xf>
    <xf numFmtId="0" fontId="101" fillId="0" borderId="10" xfId="45" applyNumberFormat="1" applyFont="1" applyBorder="1" applyAlignment="1">
      <alignment horizontal="center" vertical="center" wrapText="1"/>
    </xf>
    <xf numFmtId="175" fontId="101" fillId="0" borderId="10" xfId="45" applyNumberFormat="1" applyFont="1" applyBorder="1" applyAlignment="1">
      <alignment horizontal="center" vertical="center"/>
    </xf>
    <xf numFmtId="0" fontId="102" fillId="0" borderId="10" xfId="0" applyFont="1" applyBorder="1" applyAlignment="1">
      <alignment horizontal="center" vertical="center" wrapText="1"/>
    </xf>
    <xf numFmtId="175" fontId="102" fillId="0" borderId="10" xfId="45" applyNumberFormat="1" applyFont="1" applyBorder="1" applyAlignment="1">
      <alignment horizontal="center" vertical="center"/>
    </xf>
    <xf numFmtId="0" fontId="101" fillId="0" borderId="24" xfId="0" applyFont="1" applyBorder="1" applyAlignment="1">
      <alignment horizontal="center" vertical="center"/>
    </xf>
    <xf numFmtId="0" fontId="101" fillId="0" borderId="24" xfId="0" applyFont="1" applyBorder="1" applyAlignment="1">
      <alignment horizontal="center" vertical="center" wrapText="1"/>
    </xf>
    <xf numFmtId="0" fontId="102" fillId="0" borderId="24" xfId="0" applyFont="1" applyBorder="1" applyAlignment="1">
      <alignment horizontal="center" vertical="center"/>
    </xf>
    <xf numFmtId="0" fontId="101" fillId="35" borderId="10" xfId="0" applyFont="1" applyFill="1" applyBorder="1" applyAlignment="1">
      <alignment horizontal="center" vertical="center" wrapText="1"/>
    </xf>
    <xf numFmtId="0" fontId="103" fillId="35" borderId="0" xfId="0" applyFont="1" applyFill="1" applyAlignment="1">
      <alignment horizontal="center" vertical="center"/>
    </xf>
    <xf numFmtId="0" fontId="103" fillId="35" borderId="15" xfId="0" applyFont="1" applyFill="1" applyBorder="1" applyAlignment="1">
      <alignment horizontal="center" vertical="center"/>
    </xf>
    <xf numFmtId="0" fontId="105" fillId="0" borderId="0" xfId="0" applyFont="1" applyBorder="1" applyAlignment="1">
      <alignment horizontal="right" wrapText="1"/>
    </xf>
    <xf numFmtId="177" fontId="105" fillId="0" borderId="0" xfId="45" applyNumberFormat="1" applyFont="1" applyBorder="1" applyAlignment="1">
      <alignment horizontal="right" wrapText="1"/>
    </xf>
    <xf numFmtId="0" fontId="103" fillId="35" borderId="10" xfId="0" applyFont="1" applyFill="1" applyBorder="1" applyAlignment="1">
      <alignment horizontal="center" vertical="center" wrapText="1"/>
    </xf>
    <xf numFmtId="0" fontId="108" fillId="0" borderId="0" xfId="0" applyFont="1" applyAlignment="1">
      <alignment/>
    </xf>
    <xf numFmtId="3" fontId="104" fillId="0" borderId="14" xfId="0" applyNumberFormat="1" applyFont="1" applyBorder="1" applyAlignment="1">
      <alignment horizontal="right" wrapText="1"/>
    </xf>
    <xf numFmtId="3" fontId="105" fillId="0" borderId="0" xfId="0" applyNumberFormat="1" applyFont="1" applyAlignment="1">
      <alignment horizontal="right" wrapText="1"/>
    </xf>
    <xf numFmtId="3" fontId="104" fillId="35" borderId="14" xfId="0" applyNumberFormat="1" applyFont="1" applyFill="1" applyBorder="1" applyAlignment="1">
      <alignment horizontal="right" wrapText="1"/>
    </xf>
    <xf numFmtId="0" fontId="101" fillId="0" borderId="15" xfId="0" applyFont="1" applyBorder="1" applyAlignment="1">
      <alignment/>
    </xf>
    <xf numFmtId="4" fontId="101" fillId="35" borderId="0" xfId="0" applyNumberFormat="1" applyFont="1" applyFill="1" applyAlignment="1">
      <alignment horizontal="right"/>
    </xf>
    <xf numFmtId="4" fontId="101" fillId="35" borderId="0" xfId="0" applyNumberFormat="1" applyFont="1" applyFill="1" applyAlignment="1">
      <alignment horizontal="right" wrapText="1"/>
    </xf>
    <xf numFmtId="4" fontId="104" fillId="0" borderId="11" xfId="0" applyNumberFormat="1" applyFont="1" applyBorder="1" applyAlignment="1">
      <alignment/>
    </xf>
    <xf numFmtId="4" fontId="104" fillId="0" borderId="11" xfId="0" applyNumberFormat="1" applyFont="1" applyBorder="1" applyAlignment="1">
      <alignment wrapText="1"/>
    </xf>
    <xf numFmtId="4" fontId="112" fillId="0" borderId="11" xfId="0" applyNumberFormat="1" applyFont="1" applyBorder="1" applyAlignment="1">
      <alignment horizontal="right"/>
    </xf>
    <xf numFmtId="4" fontId="112" fillId="0" borderId="11" xfId="0" applyNumberFormat="1" applyFont="1" applyBorder="1" applyAlignment="1">
      <alignment horizontal="right" wrapText="1"/>
    </xf>
    <xf numFmtId="4" fontId="112" fillId="0" borderId="0" xfId="0" applyNumberFormat="1" applyFont="1" applyAlignment="1">
      <alignment horizontal="right"/>
    </xf>
    <xf numFmtId="4" fontId="112" fillId="0" borderId="0" xfId="0" applyNumberFormat="1" applyFont="1" applyAlignment="1">
      <alignment horizontal="right" wrapText="1"/>
    </xf>
    <xf numFmtId="4" fontId="101" fillId="35" borderId="11" xfId="0" applyNumberFormat="1" applyFont="1" applyFill="1" applyBorder="1" applyAlignment="1">
      <alignment horizontal="right"/>
    </xf>
    <xf numFmtId="4" fontId="101" fillId="35" borderId="11" xfId="0" applyNumberFormat="1" applyFont="1" applyFill="1" applyBorder="1" applyAlignment="1">
      <alignment horizontal="right" wrapText="1"/>
    </xf>
    <xf numFmtId="178" fontId="104" fillId="0" borderId="11" xfId="0" applyNumberFormat="1" applyFont="1" applyBorder="1" applyAlignment="1">
      <alignment horizontal="right" wrapText="1"/>
    </xf>
    <xf numFmtId="178" fontId="104" fillId="0" borderId="11" xfId="0" applyNumberFormat="1" applyFont="1" applyBorder="1" applyAlignment="1">
      <alignment horizontal="right"/>
    </xf>
    <xf numFmtId="178" fontId="101" fillId="0" borderId="11" xfId="0" applyNumberFormat="1" applyFont="1" applyBorder="1" applyAlignment="1">
      <alignment horizontal="right" wrapText="1"/>
    </xf>
    <xf numFmtId="178" fontId="105" fillId="35" borderId="20" xfId="0" applyNumberFormat="1" applyFont="1" applyFill="1" applyBorder="1" applyAlignment="1">
      <alignment horizontal="right" wrapText="1"/>
    </xf>
    <xf numFmtId="0" fontId="117" fillId="37" borderId="0" xfId="0" applyFont="1" applyFill="1" applyAlignment="1">
      <alignment horizontal="center" vertical="center"/>
    </xf>
    <xf numFmtId="0" fontId="117" fillId="36" borderId="0" xfId="0" applyFont="1" applyFill="1" applyAlignment="1">
      <alignment horizontal="center" vertical="center"/>
    </xf>
    <xf numFmtId="0" fontId="117" fillId="38" borderId="0" xfId="0" applyFont="1" applyFill="1" applyAlignment="1">
      <alignment horizontal="center" vertical="center"/>
    </xf>
    <xf numFmtId="0" fontId="117" fillId="39" borderId="0" xfId="0" applyFont="1" applyFill="1" applyAlignment="1">
      <alignment horizontal="center" vertical="center"/>
    </xf>
    <xf numFmtId="0" fontId="101" fillId="0" borderId="10" xfId="0" applyFont="1" applyBorder="1" applyAlignment="1">
      <alignment vertical="center" wrapText="1"/>
    </xf>
    <xf numFmtId="0" fontId="105" fillId="0" borderId="13" xfId="0" applyFont="1" applyBorder="1" applyAlignment="1">
      <alignment horizontal="right" vertical="center"/>
    </xf>
    <xf numFmtId="0" fontId="105" fillId="35" borderId="0" xfId="0" applyFont="1" applyFill="1" applyAlignment="1">
      <alignment horizontal="right" vertical="center"/>
    </xf>
    <xf numFmtId="0" fontId="102" fillId="0" borderId="15" xfId="0" applyFont="1" applyBorder="1" applyAlignment="1">
      <alignment horizontal="center" vertical="center" wrapText="1"/>
    </xf>
    <xf numFmtId="0" fontId="108" fillId="0" borderId="0" xfId="0" applyFont="1" applyAlignment="1">
      <alignment vertical="top" wrapText="1"/>
    </xf>
    <xf numFmtId="0" fontId="107" fillId="0" borderId="0" xfId="0" applyFont="1" applyAlignment="1">
      <alignment horizontal="justify" vertical="top" wrapText="1"/>
    </xf>
    <xf numFmtId="0" fontId="104" fillId="0" borderId="0" xfId="0" applyFont="1" applyAlignment="1">
      <alignment horizontal="justify" vertical="top" wrapText="1"/>
    </xf>
    <xf numFmtId="0" fontId="108" fillId="0" borderId="0" xfId="0" applyFont="1" applyAlignment="1">
      <alignment/>
    </xf>
    <xf numFmtId="0" fontId="107" fillId="0" borderId="0" xfId="0" applyFont="1" applyAlignment="1">
      <alignment horizontal="left" vertical="top" wrapText="1"/>
    </xf>
    <xf numFmtId="0" fontId="101" fillId="0" borderId="0" xfId="0" applyFont="1" applyAlignment="1">
      <alignment horizontal="center" vertical="center" wrapText="1"/>
    </xf>
    <xf numFmtId="0" fontId="101" fillId="0" borderId="10" xfId="0" applyFont="1" applyBorder="1" applyAlignment="1">
      <alignment horizontal="center" vertical="center" wrapText="1"/>
    </xf>
    <xf numFmtId="0" fontId="100" fillId="14" borderId="10" xfId="0" applyFont="1" applyFill="1" applyBorder="1" applyAlignment="1">
      <alignment horizontal="center" vertical="center"/>
    </xf>
    <xf numFmtId="0" fontId="101" fillId="0" borderId="15" xfId="0" applyFont="1" applyBorder="1" applyAlignment="1">
      <alignment horizontal="center" vertical="center" wrapText="1"/>
    </xf>
    <xf numFmtId="0" fontId="103" fillId="35" borderId="0" xfId="0" applyFont="1" applyFill="1" applyAlignment="1">
      <alignment horizontal="center" vertical="center" wrapText="1"/>
    </xf>
    <xf numFmtId="0" fontId="103" fillId="35" borderId="15" xfId="0" applyFont="1" applyFill="1" applyBorder="1" applyAlignment="1">
      <alignment horizontal="center" vertical="center" wrapText="1"/>
    </xf>
    <xf numFmtId="0" fontId="113" fillId="35" borderId="0" xfId="0" applyFont="1" applyFill="1" applyAlignment="1">
      <alignment horizontal="center" vertical="center" wrapText="1"/>
    </xf>
    <xf numFmtId="0" fontId="113" fillId="35" borderId="10" xfId="0" applyFont="1" applyFill="1" applyBorder="1" applyAlignment="1">
      <alignment horizontal="center" vertical="center" wrapText="1"/>
    </xf>
    <xf numFmtId="0" fontId="104" fillId="35" borderId="10" xfId="0" applyFont="1" applyFill="1" applyBorder="1" applyAlignment="1">
      <alignment horizontal="center" vertical="center" wrapText="1"/>
    </xf>
    <xf numFmtId="0" fontId="101" fillId="0" borderId="0" xfId="0" applyFont="1" applyAlignment="1">
      <alignment vertical="top" wrapText="1"/>
    </xf>
    <xf numFmtId="0" fontId="102" fillId="0" borderId="0" xfId="0" applyFont="1" applyAlignment="1">
      <alignment horizontal="center" vertical="center" wrapText="1"/>
    </xf>
    <xf numFmtId="0" fontId="101" fillId="0" borderId="0" xfId="0" applyFont="1" applyAlignment="1">
      <alignment/>
    </xf>
    <xf numFmtId="0" fontId="107" fillId="0" borderId="0" xfId="0" applyFont="1" applyAlignment="1">
      <alignment horizontal="justify" vertical="center" wrapText="1"/>
    </xf>
    <xf numFmtId="0" fontId="101" fillId="35" borderId="0" xfId="0" applyFont="1" applyFill="1" applyAlignment="1">
      <alignment horizontal="center" wrapText="1"/>
    </xf>
    <xf numFmtId="0" fontId="104" fillId="0" borderId="0" xfId="0" applyFont="1" applyAlignment="1">
      <alignment horizontal="right"/>
    </xf>
    <xf numFmtId="0" fontId="104" fillId="35" borderId="0" xfId="0" applyFont="1" applyFill="1" applyAlignment="1">
      <alignment horizontal="right"/>
    </xf>
    <xf numFmtId="0" fontId="0" fillId="0" borderId="10" xfId="0" applyFont="1" applyBorder="1" applyAlignment="1">
      <alignment vertical="top" wrapText="1"/>
    </xf>
    <xf numFmtId="0" fontId="0" fillId="0" borderId="10" xfId="0" applyFont="1" applyBorder="1" applyAlignment="1">
      <alignment/>
    </xf>
    <xf numFmtId="0" fontId="0" fillId="34" borderId="0" xfId="0" applyFont="1" applyFill="1" applyBorder="1" applyAlignment="1">
      <alignment/>
    </xf>
    <xf numFmtId="0" fontId="105" fillId="34" borderId="0" xfId="0" applyFont="1" applyFill="1" applyBorder="1" applyAlignment="1">
      <alignment horizontal="right" wrapText="1"/>
    </xf>
    <xf numFmtId="0" fontId="118" fillId="34" borderId="0" xfId="0" applyFont="1" applyFill="1" applyBorder="1" applyAlignment="1">
      <alignment horizontal="right" wrapText="1"/>
    </xf>
    <xf numFmtId="0" fontId="119" fillId="0" borderId="10" xfId="0" applyFont="1" applyBorder="1" applyAlignment="1">
      <alignment vertical="top" wrapText="1"/>
    </xf>
    <xf numFmtId="0" fontId="103" fillId="0" borderId="0" xfId="0" applyFont="1" applyAlignment="1">
      <alignment horizontal="center" wrapText="1"/>
    </xf>
    <xf numFmtId="0" fontId="103" fillId="35" borderId="0" xfId="0" applyFont="1" applyFill="1" applyAlignment="1">
      <alignment horizontal="center" wrapText="1"/>
    </xf>
    <xf numFmtId="0" fontId="103" fillId="0" borderId="11" xfId="0" applyFont="1" applyBorder="1" applyAlignment="1">
      <alignment horizontal="center" wrapText="1"/>
    </xf>
    <xf numFmtId="2" fontId="103" fillId="0" borderId="11" xfId="0" applyNumberFormat="1" applyFont="1" applyBorder="1" applyAlignment="1">
      <alignment horizontal="right" wrapText="1"/>
    </xf>
    <xf numFmtId="0" fontId="101" fillId="0" borderId="10" xfId="0" applyFont="1" applyBorder="1" applyAlignment="1">
      <alignment horizontal="center" vertical="center"/>
    </xf>
    <xf numFmtId="0" fontId="0" fillId="0" borderId="0" xfId="0" applyFont="1" applyAlignment="1">
      <alignment/>
    </xf>
    <xf numFmtId="0" fontId="101" fillId="0" borderId="10" xfId="0" applyFont="1" applyBorder="1" applyAlignment="1">
      <alignment horizontal="center" vertical="center" wrapText="1"/>
    </xf>
    <xf numFmtId="0" fontId="100" fillId="14" borderId="10" xfId="0" applyFont="1" applyFill="1" applyBorder="1" applyAlignment="1">
      <alignment horizontal="center" vertical="center"/>
    </xf>
    <xf numFmtId="0" fontId="101" fillId="0" borderId="15" xfId="0" applyFont="1" applyBorder="1" applyAlignment="1">
      <alignment horizontal="center" vertical="center" wrapText="1"/>
    </xf>
    <xf numFmtId="0" fontId="0" fillId="0" borderId="11" xfId="0" applyBorder="1" applyAlignment="1">
      <alignment/>
    </xf>
    <xf numFmtId="0" fontId="101" fillId="0" borderId="10" xfId="0" applyFont="1" applyBorder="1" applyAlignment="1">
      <alignment horizontal="center" vertical="center" wrapText="1"/>
    </xf>
    <xf numFmtId="175" fontId="102" fillId="0" borderId="10" xfId="45" applyNumberFormat="1" applyFont="1" applyBorder="1" applyAlignment="1">
      <alignment horizontal="center" vertical="center" wrapText="1"/>
    </xf>
    <xf numFmtId="0" fontId="101" fillId="0" borderId="16" xfId="0" applyFont="1" applyBorder="1" applyAlignment="1">
      <alignment horizontal="right" wrapText="1"/>
    </xf>
    <xf numFmtId="0" fontId="102" fillId="0" borderId="16" xfId="0" applyFont="1" applyBorder="1" applyAlignment="1">
      <alignment horizontal="right" wrapText="1"/>
    </xf>
    <xf numFmtId="0" fontId="101" fillId="0" borderId="25" xfId="0" applyFont="1" applyBorder="1" applyAlignment="1">
      <alignment horizontal="center"/>
    </xf>
    <xf numFmtId="0" fontId="103" fillId="0" borderId="25" xfId="0" applyFont="1" applyBorder="1" applyAlignment="1">
      <alignment horizontal="center"/>
    </xf>
    <xf numFmtId="0" fontId="101" fillId="35" borderId="0" xfId="0" applyFont="1" applyFill="1" applyBorder="1" applyAlignment="1">
      <alignment horizontal="center"/>
    </xf>
    <xf numFmtId="0" fontId="103" fillId="35" borderId="0" xfId="0" applyFont="1" applyFill="1" applyBorder="1" applyAlignment="1">
      <alignment horizontal="center"/>
    </xf>
    <xf numFmtId="0" fontId="104" fillId="0" borderId="25" xfId="0" applyFont="1" applyBorder="1" applyAlignment="1">
      <alignment horizontal="center"/>
    </xf>
    <xf numFmtId="0" fontId="104" fillId="35" borderId="0" xfId="0" applyFont="1" applyFill="1" applyBorder="1" applyAlignment="1">
      <alignment horizontal="center"/>
    </xf>
    <xf numFmtId="0" fontId="101" fillId="0" borderId="26" xfId="0" applyFont="1" applyBorder="1" applyAlignment="1">
      <alignment horizontal="center"/>
    </xf>
    <xf numFmtId="0" fontId="105" fillId="0" borderId="26" xfId="0" applyFont="1" applyBorder="1" applyAlignment="1">
      <alignment horizontal="right"/>
    </xf>
    <xf numFmtId="0" fontId="49" fillId="35" borderId="0" xfId="0" applyFont="1" applyFill="1" applyAlignment="1">
      <alignment horizontal="left"/>
    </xf>
    <xf numFmtId="0" fontId="49" fillId="0" borderId="0" xfId="0" applyFont="1" applyFill="1" applyAlignment="1">
      <alignment horizontal="left"/>
    </xf>
    <xf numFmtId="0" fontId="101" fillId="0" borderId="0" xfId="0" applyFont="1" applyFill="1" applyAlignment="1">
      <alignment horizontal="center"/>
    </xf>
    <xf numFmtId="0" fontId="103" fillId="0" borderId="11" xfId="0" applyFont="1" applyFill="1" applyBorder="1" applyAlignment="1">
      <alignment horizontal="right"/>
    </xf>
    <xf numFmtId="0" fontId="105" fillId="0" borderId="0" xfId="0" applyFont="1" applyFill="1" applyAlignment="1">
      <alignment horizontal="right"/>
    </xf>
    <xf numFmtId="0" fontId="103" fillId="0" borderId="14" xfId="0" applyFont="1" applyFill="1" applyBorder="1" applyAlignment="1">
      <alignment horizontal="right"/>
    </xf>
    <xf numFmtId="0" fontId="49" fillId="0" borderId="0" xfId="0" applyFont="1" applyFill="1" applyAlignment="1">
      <alignment/>
    </xf>
    <xf numFmtId="0" fontId="103" fillId="0" borderId="11" xfId="0" applyFont="1" applyFill="1" applyBorder="1" applyAlignment="1">
      <alignment horizontal="center"/>
    </xf>
    <xf numFmtId="0" fontId="103" fillId="0" borderId="12" xfId="0" applyFont="1" applyFill="1" applyBorder="1" applyAlignment="1">
      <alignment horizontal="center"/>
    </xf>
    <xf numFmtId="0" fontId="105" fillId="0" borderId="0" xfId="0" applyFont="1" applyFill="1" applyAlignment="1">
      <alignment horizontal="center"/>
    </xf>
    <xf numFmtId="0" fontId="105" fillId="0" borderId="20" xfId="0" applyFont="1" applyFill="1" applyBorder="1" applyAlignment="1">
      <alignment horizontal="right"/>
    </xf>
    <xf numFmtId="0" fontId="101" fillId="0" borderId="0" xfId="0" applyFont="1" applyBorder="1" applyAlignment="1">
      <alignment/>
    </xf>
    <xf numFmtId="0" fontId="103" fillId="35" borderId="0" xfId="0" applyFont="1" applyFill="1" applyBorder="1" applyAlignment="1">
      <alignment/>
    </xf>
    <xf numFmtId="0" fontId="104" fillId="0" borderId="0" xfId="0" applyFont="1" applyAlignment="1">
      <alignment horizontal="justify" vertical="top" wrapText="1"/>
    </xf>
    <xf numFmtId="0" fontId="101" fillId="0" borderId="10" xfId="0" applyFont="1" applyBorder="1" applyAlignment="1">
      <alignment horizontal="center" vertical="top" wrapText="1"/>
    </xf>
    <xf numFmtId="0" fontId="106" fillId="0" borderId="0" xfId="0" applyFont="1" applyAlignment="1">
      <alignment wrapText="1"/>
    </xf>
    <xf numFmtId="0" fontId="0" fillId="35" borderId="0" xfId="0" applyFill="1" applyAlignment="1">
      <alignment/>
    </xf>
    <xf numFmtId="0" fontId="0" fillId="34" borderId="0" xfId="0" applyFill="1" applyAlignment="1">
      <alignment/>
    </xf>
    <xf numFmtId="0" fontId="104" fillId="35" borderId="0" xfId="0" applyFont="1" applyFill="1" applyBorder="1" applyAlignment="1">
      <alignment/>
    </xf>
    <xf numFmtId="0" fontId="120" fillId="35" borderId="0" xfId="0" applyFont="1" applyFill="1" applyBorder="1" applyAlignment="1">
      <alignment horizontal="center"/>
    </xf>
    <xf numFmtId="0" fontId="103" fillId="0" borderId="0" xfId="0" applyFont="1" applyBorder="1" applyAlignment="1">
      <alignment/>
    </xf>
    <xf numFmtId="43" fontId="121" fillId="35" borderId="12" xfId="45" applyFont="1" applyFill="1" applyBorder="1" applyAlignment="1">
      <alignment horizontal="right" wrapText="1"/>
    </xf>
    <xf numFmtId="43" fontId="121" fillId="35" borderId="0" xfId="45" applyFont="1" applyFill="1" applyAlignment="1">
      <alignment horizontal="right" wrapText="1"/>
    </xf>
    <xf numFmtId="43" fontId="121" fillId="0" borderId="11" xfId="45" applyFont="1" applyBorder="1" applyAlignment="1">
      <alignment horizontal="right" wrapText="1"/>
    </xf>
    <xf numFmtId="175" fontId="121" fillId="0" borderId="13" xfId="45" applyNumberFormat="1" applyFont="1" applyBorder="1" applyAlignment="1">
      <alignment horizontal="right" wrapText="1"/>
    </xf>
    <xf numFmtId="175" fontId="121" fillId="0" borderId="13" xfId="45" applyNumberFormat="1" applyFont="1" applyBorder="1" applyAlignment="1">
      <alignment horizontal="right"/>
    </xf>
    <xf numFmtId="175" fontId="122" fillId="0" borderId="13" xfId="45" applyNumberFormat="1" applyFont="1" applyBorder="1" applyAlignment="1">
      <alignment horizontal="right" wrapText="1"/>
    </xf>
    <xf numFmtId="175" fontId="121" fillId="35" borderId="12" xfId="45" applyNumberFormat="1" applyFont="1" applyFill="1" applyBorder="1" applyAlignment="1">
      <alignment horizontal="right" wrapText="1"/>
    </xf>
    <xf numFmtId="175" fontId="121" fillId="35" borderId="12" xfId="45" applyNumberFormat="1" applyFont="1" applyFill="1" applyBorder="1" applyAlignment="1">
      <alignment horizontal="right"/>
    </xf>
    <xf numFmtId="175" fontId="122" fillId="35" borderId="12" xfId="45" applyNumberFormat="1" applyFont="1" applyFill="1" applyBorder="1" applyAlignment="1">
      <alignment horizontal="right" wrapText="1"/>
    </xf>
    <xf numFmtId="175" fontId="121" fillId="35" borderId="0" xfId="45" applyNumberFormat="1" applyFont="1" applyFill="1" applyAlignment="1">
      <alignment horizontal="right" wrapText="1"/>
    </xf>
    <xf numFmtId="175" fontId="121" fillId="35" borderId="0" xfId="45" applyNumberFormat="1" applyFont="1" applyFill="1" applyAlignment="1">
      <alignment horizontal="right"/>
    </xf>
    <xf numFmtId="175" fontId="122" fillId="35" borderId="0" xfId="45" applyNumberFormat="1" applyFont="1" applyFill="1" applyAlignment="1">
      <alignment horizontal="right" wrapText="1"/>
    </xf>
    <xf numFmtId="175" fontId="121" fillId="0" borderId="11" xfId="45" applyNumberFormat="1" applyFont="1" applyBorder="1" applyAlignment="1">
      <alignment horizontal="right" wrapText="1"/>
    </xf>
    <xf numFmtId="175" fontId="121" fillId="0" borderId="11" xfId="45" applyNumberFormat="1" applyFont="1" applyBorder="1" applyAlignment="1">
      <alignment horizontal="right"/>
    </xf>
    <xf numFmtId="175" fontId="122" fillId="0" borderId="11" xfId="45" applyNumberFormat="1" applyFont="1" applyBorder="1" applyAlignment="1">
      <alignment horizontal="right" wrapText="1"/>
    </xf>
    <xf numFmtId="43" fontId="121" fillId="0" borderId="0" xfId="45" applyFont="1" applyAlignment="1">
      <alignment horizontal="right" wrapText="1"/>
    </xf>
    <xf numFmtId="175" fontId="121" fillId="0" borderId="19" xfId="45" applyNumberFormat="1" applyFont="1" applyBorder="1" applyAlignment="1">
      <alignment horizontal="right" wrapText="1"/>
    </xf>
    <xf numFmtId="175" fontId="121" fillId="0" borderId="19" xfId="45" applyNumberFormat="1" applyFont="1" applyBorder="1" applyAlignment="1">
      <alignment horizontal="right"/>
    </xf>
    <xf numFmtId="175" fontId="122" fillId="0" borderId="19" xfId="45" applyNumberFormat="1" applyFont="1" applyBorder="1" applyAlignment="1">
      <alignment horizontal="right" wrapText="1"/>
    </xf>
    <xf numFmtId="175" fontId="121" fillId="0" borderId="0" xfId="45" applyNumberFormat="1" applyFont="1" applyAlignment="1">
      <alignment horizontal="right" wrapText="1"/>
    </xf>
    <xf numFmtId="175" fontId="121" fillId="0" borderId="0" xfId="45" applyNumberFormat="1" applyFont="1" applyAlignment="1">
      <alignment horizontal="right"/>
    </xf>
    <xf numFmtId="175" fontId="122" fillId="0" borderId="0" xfId="45" applyNumberFormat="1" applyFont="1" applyAlignment="1">
      <alignment horizontal="right" wrapText="1"/>
    </xf>
    <xf numFmtId="174" fontId="49" fillId="35" borderId="0" xfId="0" applyNumberFormat="1" applyFont="1" applyFill="1" applyBorder="1" applyAlignment="1">
      <alignment/>
    </xf>
    <xf numFmtId="0" fontId="101" fillId="35" borderId="0" xfId="0" applyNumberFormat="1" applyFont="1" applyFill="1" applyBorder="1" applyAlignment="1">
      <alignment horizontal="center"/>
    </xf>
    <xf numFmtId="174" fontId="103" fillId="0" borderId="0" xfId="0" applyNumberFormat="1" applyFont="1" applyBorder="1" applyAlignment="1">
      <alignment horizontal="center"/>
    </xf>
    <xf numFmtId="0" fontId="101" fillId="35" borderId="0" xfId="0" applyFont="1" applyFill="1" applyBorder="1" applyAlignment="1">
      <alignment/>
    </xf>
    <xf numFmtId="3" fontId="121" fillId="0" borderId="19" xfId="0" applyNumberFormat="1" applyFont="1" applyBorder="1" applyAlignment="1">
      <alignment horizontal="right" wrapText="1"/>
    </xf>
    <xf numFmtId="3" fontId="121" fillId="0" borderId="19" xfId="0" applyNumberFormat="1" applyFont="1" applyBorder="1" applyAlignment="1">
      <alignment horizontal="right"/>
    </xf>
    <xf numFmtId="3" fontId="122" fillId="0" borderId="19" xfId="0" applyNumberFormat="1" applyFont="1" applyBorder="1" applyAlignment="1">
      <alignment horizontal="right" wrapText="1"/>
    </xf>
    <xf numFmtId="3" fontId="121" fillId="0" borderId="0" xfId="0" applyNumberFormat="1" applyFont="1" applyAlignment="1">
      <alignment horizontal="right" wrapText="1"/>
    </xf>
    <xf numFmtId="3" fontId="121" fillId="0" borderId="0" xfId="0" applyNumberFormat="1" applyFont="1" applyAlignment="1">
      <alignment horizontal="right"/>
    </xf>
    <xf numFmtId="3" fontId="122" fillId="0" borderId="0" xfId="0" applyNumberFormat="1" applyFont="1" applyAlignment="1">
      <alignment horizontal="right" wrapText="1"/>
    </xf>
    <xf numFmtId="3" fontId="121" fillId="35" borderId="12" xfId="0" applyNumberFormat="1" applyFont="1" applyFill="1" applyBorder="1" applyAlignment="1">
      <alignment horizontal="right" wrapText="1"/>
    </xf>
    <xf numFmtId="3" fontId="121" fillId="35" borderId="12" xfId="0" applyNumberFormat="1" applyFont="1" applyFill="1" applyBorder="1" applyAlignment="1">
      <alignment horizontal="right"/>
    </xf>
    <xf numFmtId="3" fontId="122" fillId="35" borderId="12" xfId="0" applyNumberFormat="1" applyFont="1" applyFill="1" applyBorder="1" applyAlignment="1">
      <alignment horizontal="right" wrapText="1"/>
    </xf>
    <xf numFmtId="3" fontId="121" fillId="35" borderId="0" xfId="0" applyNumberFormat="1" applyFont="1" applyFill="1" applyAlignment="1">
      <alignment horizontal="right" wrapText="1"/>
    </xf>
    <xf numFmtId="3" fontId="121" fillId="35" borderId="0" xfId="0" applyNumberFormat="1" applyFont="1" applyFill="1" applyAlignment="1">
      <alignment horizontal="right"/>
    </xf>
    <xf numFmtId="3" fontId="122" fillId="35" borderId="0" xfId="0" applyNumberFormat="1" applyFont="1" applyFill="1" applyAlignment="1">
      <alignment horizontal="right" wrapText="1"/>
    </xf>
    <xf numFmtId="3" fontId="121" fillId="0" borderId="11" xfId="0" applyNumberFormat="1" applyFont="1" applyBorder="1" applyAlignment="1">
      <alignment horizontal="right" wrapText="1"/>
    </xf>
    <xf numFmtId="3" fontId="121" fillId="0" borderId="11" xfId="0" applyNumberFormat="1" applyFont="1" applyBorder="1" applyAlignment="1">
      <alignment horizontal="right"/>
    </xf>
    <xf numFmtId="3" fontId="122" fillId="0" borderId="11" xfId="0" applyNumberFormat="1" applyFont="1" applyBorder="1" applyAlignment="1">
      <alignment horizontal="right" wrapText="1"/>
    </xf>
    <xf numFmtId="0" fontId="49" fillId="35" borderId="0" xfId="0" applyFont="1" applyFill="1" applyBorder="1" applyAlignment="1">
      <alignment/>
    </xf>
    <xf numFmtId="0" fontId="49" fillId="0" borderId="0" xfId="0" applyFont="1" applyBorder="1" applyAlignment="1">
      <alignment/>
    </xf>
    <xf numFmtId="0" fontId="105" fillId="35" borderId="15" xfId="0" applyFont="1" applyFill="1" applyBorder="1" applyAlignment="1">
      <alignment horizontal="right"/>
    </xf>
    <xf numFmtId="175" fontId="122" fillId="0" borderId="11" xfId="45" applyNumberFormat="1" applyFont="1" applyBorder="1" applyAlignment="1">
      <alignment horizontal="right"/>
    </xf>
    <xf numFmtId="175" fontId="123" fillId="0" borderId="0" xfId="45" applyNumberFormat="1" applyFont="1" applyAlignment="1">
      <alignment horizontal="right"/>
    </xf>
    <xf numFmtId="175" fontId="123" fillId="0" borderId="0" xfId="45" applyNumberFormat="1" applyFont="1" applyAlignment="1">
      <alignment horizontal="right" wrapText="1"/>
    </xf>
    <xf numFmtId="175" fontId="122" fillId="35" borderId="12" xfId="45" applyNumberFormat="1" applyFont="1" applyFill="1" applyBorder="1" applyAlignment="1">
      <alignment horizontal="right"/>
    </xf>
    <xf numFmtId="175" fontId="122" fillId="35" borderId="0" xfId="45" applyNumberFormat="1" applyFont="1" applyFill="1" applyAlignment="1">
      <alignment horizontal="right"/>
    </xf>
    <xf numFmtId="175" fontId="123" fillId="35" borderId="20" xfId="45" applyNumberFormat="1" applyFont="1" applyFill="1" applyBorder="1" applyAlignment="1">
      <alignment horizontal="right"/>
    </xf>
    <xf numFmtId="175" fontId="123" fillId="35" borderId="20" xfId="45" applyNumberFormat="1" applyFont="1" applyFill="1" applyBorder="1" applyAlignment="1">
      <alignment horizontal="right" wrapText="1"/>
    </xf>
    <xf numFmtId="175" fontId="123" fillId="0" borderId="11" xfId="45" applyNumberFormat="1" applyFont="1" applyBorder="1" applyAlignment="1">
      <alignment horizontal="right"/>
    </xf>
    <xf numFmtId="175" fontId="123" fillId="0" borderId="11" xfId="45" applyNumberFormat="1" applyFont="1" applyBorder="1" applyAlignment="1">
      <alignment horizontal="right" wrapText="1"/>
    </xf>
    <xf numFmtId="175" fontId="122" fillId="35" borderId="20" xfId="45" applyNumberFormat="1" applyFont="1" applyFill="1" applyBorder="1" applyAlignment="1">
      <alignment horizontal="right"/>
    </xf>
    <xf numFmtId="175" fontId="122" fillId="0" borderId="0" xfId="45" applyNumberFormat="1" applyFont="1" applyAlignment="1">
      <alignment horizontal="right"/>
    </xf>
    <xf numFmtId="175" fontId="123" fillId="35" borderId="0" xfId="45" applyNumberFormat="1" applyFont="1" applyFill="1" applyAlignment="1">
      <alignment horizontal="right"/>
    </xf>
    <xf numFmtId="175" fontId="123" fillId="35" borderId="0" xfId="45" applyNumberFormat="1" applyFont="1" applyFill="1" applyAlignment="1">
      <alignment horizontal="right" wrapText="1"/>
    </xf>
    <xf numFmtId="178" fontId="104" fillId="35" borderId="0" xfId="0" applyNumberFormat="1" applyFont="1" applyFill="1" applyBorder="1" applyAlignment="1">
      <alignment horizontal="left"/>
    </xf>
    <xf numFmtId="178" fontId="104" fillId="35" borderId="0" xfId="0" applyNumberFormat="1" applyFont="1" applyFill="1" applyBorder="1" applyAlignment="1">
      <alignment horizontal="left" wrapText="1"/>
    </xf>
    <xf numFmtId="0" fontId="105" fillId="0" borderId="0" xfId="0" applyFont="1" applyFill="1" applyBorder="1" applyAlignment="1">
      <alignment horizontal="right"/>
    </xf>
    <xf numFmtId="175" fontId="122" fillId="0" borderId="19" xfId="45" applyNumberFormat="1" applyFont="1" applyBorder="1" applyAlignment="1">
      <alignment horizontal="right"/>
    </xf>
    <xf numFmtId="175" fontId="121" fillId="0" borderId="14" xfId="45" applyNumberFormat="1" applyFont="1" applyBorder="1" applyAlignment="1">
      <alignment horizontal="right"/>
    </xf>
    <xf numFmtId="175" fontId="121" fillId="0" borderId="14" xfId="45" applyNumberFormat="1" applyFont="1" applyBorder="1" applyAlignment="1">
      <alignment horizontal="right" wrapText="1"/>
    </xf>
    <xf numFmtId="175" fontId="122" fillId="0" borderId="14" xfId="45" applyNumberFormat="1" applyFont="1" applyBorder="1" applyAlignment="1">
      <alignment horizontal="right"/>
    </xf>
    <xf numFmtId="175" fontId="123" fillId="0" borderId="14" xfId="45" applyNumberFormat="1" applyFont="1" applyBorder="1" applyAlignment="1">
      <alignment horizontal="right"/>
    </xf>
    <xf numFmtId="175" fontId="123" fillId="0" borderId="14" xfId="45" applyNumberFormat="1" applyFont="1" applyBorder="1" applyAlignment="1">
      <alignment horizontal="right" wrapText="1"/>
    </xf>
    <xf numFmtId="178" fontId="124" fillId="35" borderId="12" xfId="0" applyNumberFormat="1" applyFont="1" applyFill="1" applyBorder="1" applyAlignment="1">
      <alignment horizontal="left"/>
    </xf>
    <xf numFmtId="175" fontId="125" fillId="0" borderId="19" xfId="45" applyNumberFormat="1" applyFont="1" applyBorder="1" applyAlignment="1">
      <alignment horizontal="right" wrapText="1"/>
    </xf>
    <xf numFmtId="175" fontId="125" fillId="0" borderId="11" xfId="45" applyNumberFormat="1" applyFont="1" applyBorder="1" applyAlignment="1">
      <alignment horizontal="right" wrapText="1"/>
    </xf>
    <xf numFmtId="175" fontId="126" fillId="0" borderId="11" xfId="45" applyNumberFormat="1" applyFont="1" applyBorder="1" applyAlignment="1">
      <alignment horizontal="right"/>
    </xf>
    <xf numFmtId="175" fontId="126" fillId="0" borderId="11" xfId="45" applyNumberFormat="1" applyFont="1" applyBorder="1" applyAlignment="1">
      <alignment horizontal="right" wrapText="1"/>
    </xf>
    <xf numFmtId="175" fontId="125" fillId="35" borderId="12" xfId="45" applyNumberFormat="1" applyFont="1" applyFill="1" applyBorder="1" applyAlignment="1">
      <alignment horizontal="right" wrapText="1"/>
    </xf>
    <xf numFmtId="175" fontId="126" fillId="35" borderId="12" xfId="45" applyNumberFormat="1" applyFont="1" applyFill="1" applyBorder="1" applyAlignment="1">
      <alignment horizontal="right"/>
    </xf>
    <xf numFmtId="175" fontId="126" fillId="35" borderId="12" xfId="45" applyNumberFormat="1" applyFont="1" applyFill="1" applyBorder="1" applyAlignment="1">
      <alignment horizontal="right" wrapText="1"/>
    </xf>
    <xf numFmtId="175" fontId="126" fillId="0" borderId="0" xfId="45" applyNumberFormat="1" applyFont="1" applyAlignment="1">
      <alignment horizontal="right"/>
    </xf>
    <xf numFmtId="175" fontId="126" fillId="0" borderId="0" xfId="45" applyNumberFormat="1" applyFont="1" applyAlignment="1">
      <alignment horizontal="right" wrapText="1"/>
    </xf>
    <xf numFmtId="175" fontId="126" fillId="35" borderId="0" xfId="45" applyNumberFormat="1" applyFont="1" applyFill="1" applyAlignment="1">
      <alignment horizontal="right"/>
    </xf>
    <xf numFmtId="175" fontId="126" fillId="35" borderId="0" xfId="45" applyNumberFormat="1" applyFont="1" applyFill="1" applyAlignment="1">
      <alignment horizontal="right" wrapText="1"/>
    </xf>
    <xf numFmtId="175" fontId="121" fillId="35" borderId="27" xfId="45" applyNumberFormat="1" applyFont="1" applyFill="1" applyBorder="1" applyAlignment="1">
      <alignment horizontal="right"/>
    </xf>
    <xf numFmtId="175" fontId="121" fillId="35" borderId="27" xfId="45" applyNumberFormat="1" applyFont="1" applyFill="1" applyBorder="1" applyAlignment="1">
      <alignment horizontal="right" wrapText="1"/>
    </xf>
    <xf numFmtId="175" fontId="122" fillId="35" borderId="27" xfId="45" applyNumberFormat="1" applyFont="1" applyFill="1" applyBorder="1" applyAlignment="1">
      <alignment horizontal="right" wrapText="1"/>
    </xf>
    <xf numFmtId="0" fontId="0" fillId="0" borderId="13" xfId="0" applyBorder="1" applyAlignment="1">
      <alignment/>
    </xf>
    <xf numFmtId="0" fontId="127" fillId="0" borderId="13" xfId="0" applyFont="1" applyBorder="1" applyAlignment="1">
      <alignment horizontal="right" wrapText="1"/>
    </xf>
    <xf numFmtId="0" fontId="128" fillId="0" borderId="13" xfId="0" applyFont="1" applyBorder="1" applyAlignment="1">
      <alignment horizontal="right" wrapText="1"/>
    </xf>
    <xf numFmtId="0" fontId="127" fillId="35" borderId="0" xfId="0" applyFont="1" applyFill="1" applyAlignment="1">
      <alignment horizontal="right" wrapText="1"/>
    </xf>
    <xf numFmtId="0" fontId="128" fillId="35" borderId="0" xfId="0" applyFont="1" applyFill="1" applyAlignment="1">
      <alignment horizontal="right" wrapText="1"/>
    </xf>
    <xf numFmtId="0" fontId="127" fillId="0" borderId="11" xfId="0" applyFont="1" applyBorder="1" applyAlignment="1">
      <alignment horizontal="right" wrapText="1"/>
    </xf>
    <xf numFmtId="0" fontId="128" fillId="0" borderId="11" xfId="0" applyFont="1" applyBorder="1" applyAlignment="1">
      <alignment horizontal="right" wrapText="1"/>
    </xf>
    <xf numFmtId="0" fontId="129" fillId="35" borderId="23" xfId="0" applyFont="1" applyFill="1" applyBorder="1" applyAlignment="1">
      <alignment wrapText="1"/>
    </xf>
    <xf numFmtId="0" fontId="129" fillId="0" borderId="0" xfId="0" applyFont="1" applyAlignment="1">
      <alignment wrapText="1"/>
    </xf>
    <xf numFmtId="0" fontId="129" fillId="35" borderId="0" xfId="0" applyFont="1" applyFill="1" applyAlignment="1">
      <alignment wrapText="1"/>
    </xf>
    <xf numFmtId="0" fontId="129" fillId="40" borderId="0" xfId="0" applyFont="1" applyFill="1" applyAlignment="1">
      <alignment wrapText="1"/>
    </xf>
    <xf numFmtId="0" fontId="123" fillId="0" borderId="11" xfId="0" applyFont="1" applyBorder="1" applyAlignment="1">
      <alignment vertical="top" wrapText="1"/>
    </xf>
    <xf numFmtId="0" fontId="105" fillId="0" borderId="0" xfId="0" applyFont="1" applyBorder="1" applyAlignment="1">
      <alignment horizontal="right" vertical="center"/>
    </xf>
    <xf numFmtId="0" fontId="130" fillId="0" borderId="0" xfId="0" applyFont="1" applyAlignment="1">
      <alignment horizontal="right" wrapText="1"/>
    </xf>
    <xf numFmtId="0" fontId="131" fillId="35" borderId="0" xfId="0" applyFont="1" applyFill="1" applyAlignment="1">
      <alignment horizontal="right" wrapText="1"/>
    </xf>
    <xf numFmtId="0" fontId="130" fillId="0" borderId="11" xfId="0" applyFont="1" applyBorder="1" applyAlignment="1">
      <alignment horizontal="right" wrapText="1"/>
    </xf>
    <xf numFmtId="0" fontId="131" fillId="0" borderId="11" xfId="0" applyFont="1" applyBorder="1" applyAlignment="1">
      <alignment horizontal="right" wrapText="1"/>
    </xf>
    <xf numFmtId="43" fontId="121" fillId="0" borderId="28" xfId="45" applyFont="1" applyBorder="1" applyAlignment="1">
      <alignment horizontal="right" wrapText="1"/>
    </xf>
    <xf numFmtId="175" fontId="132" fillId="0" borderId="28" xfId="45" applyNumberFormat="1" applyFont="1" applyBorder="1" applyAlignment="1">
      <alignment horizontal="right"/>
    </xf>
    <xf numFmtId="175" fontId="132" fillId="0" borderId="28" xfId="45" applyNumberFormat="1" applyFont="1" applyBorder="1" applyAlignment="1">
      <alignment horizontal="right" wrapText="1"/>
    </xf>
    <xf numFmtId="175" fontId="121" fillId="0" borderId="28" xfId="45" applyNumberFormat="1" applyFont="1" applyBorder="1" applyAlignment="1">
      <alignment horizontal="right" wrapText="1"/>
    </xf>
    <xf numFmtId="175" fontId="121" fillId="0" borderId="28" xfId="45" applyNumberFormat="1" applyFont="1" applyBorder="1" applyAlignment="1">
      <alignment horizontal="right"/>
    </xf>
    <xf numFmtId="175" fontId="132" fillId="0" borderId="0" xfId="45" applyNumberFormat="1" applyFont="1" applyAlignment="1">
      <alignment horizontal="right"/>
    </xf>
    <xf numFmtId="175" fontId="132" fillId="0" borderId="0" xfId="45" applyNumberFormat="1" applyFont="1" applyAlignment="1">
      <alignment horizontal="right" wrapText="1"/>
    </xf>
    <xf numFmtId="175" fontId="0" fillId="0" borderId="13" xfId="45" applyNumberFormat="1" applyFont="1" applyBorder="1" applyAlignment="1">
      <alignment/>
    </xf>
    <xf numFmtId="175" fontId="131" fillId="0" borderId="13" xfId="45" applyNumberFormat="1" applyFont="1" applyBorder="1" applyAlignment="1">
      <alignment horizontal="right" wrapText="1"/>
    </xf>
    <xf numFmtId="175" fontId="133" fillId="0" borderId="13" xfId="45" applyNumberFormat="1" applyFont="1" applyBorder="1" applyAlignment="1">
      <alignment horizontal="right" wrapText="1"/>
    </xf>
    <xf numFmtId="175" fontId="128" fillId="0" borderId="13" xfId="45" applyNumberFormat="1" applyFont="1" applyBorder="1" applyAlignment="1">
      <alignment horizontal="right" wrapText="1"/>
    </xf>
    <xf numFmtId="175" fontId="123" fillId="0" borderId="13" xfId="45" applyNumberFormat="1" applyFont="1" applyBorder="1" applyAlignment="1">
      <alignment horizontal="right" wrapText="1"/>
    </xf>
    <xf numFmtId="175" fontId="123" fillId="0" borderId="13" xfId="45" applyNumberFormat="1" applyFont="1" applyBorder="1" applyAlignment="1">
      <alignment horizontal="right"/>
    </xf>
    <xf numFmtId="175" fontId="132" fillId="35" borderId="12" xfId="45" applyNumberFormat="1" applyFont="1" applyFill="1" applyBorder="1" applyAlignment="1">
      <alignment horizontal="right"/>
    </xf>
    <xf numFmtId="175" fontId="132" fillId="35" borderId="12" xfId="45" applyNumberFormat="1" applyFont="1" applyFill="1" applyBorder="1" applyAlignment="1">
      <alignment horizontal="right" wrapText="1"/>
    </xf>
    <xf numFmtId="175" fontId="0" fillId="35" borderId="0" xfId="45" applyNumberFormat="1" applyFont="1" applyFill="1" applyAlignment="1">
      <alignment/>
    </xf>
    <xf numFmtId="175" fontId="131" fillId="35" borderId="0" xfId="45" applyNumberFormat="1" applyFont="1" applyFill="1" applyAlignment="1">
      <alignment horizontal="right" wrapText="1"/>
    </xf>
    <xf numFmtId="175" fontId="133" fillId="35" borderId="0" xfId="45" applyNumberFormat="1" applyFont="1" applyFill="1" applyAlignment="1">
      <alignment horizontal="right" wrapText="1"/>
    </xf>
    <xf numFmtId="175" fontId="128" fillId="35" borderId="0" xfId="45" applyNumberFormat="1" applyFont="1" applyFill="1" applyAlignment="1">
      <alignment horizontal="right" wrapText="1"/>
    </xf>
    <xf numFmtId="175" fontId="132" fillId="0" borderId="11" xfId="45" applyNumberFormat="1" applyFont="1" applyBorder="1" applyAlignment="1">
      <alignment horizontal="right"/>
    </xf>
    <xf numFmtId="175" fontId="132" fillId="0" borderId="11" xfId="45" applyNumberFormat="1" applyFont="1" applyBorder="1" applyAlignment="1">
      <alignment horizontal="right" wrapText="1"/>
    </xf>
    <xf numFmtId="175" fontId="0" fillId="0" borderId="11" xfId="45" applyNumberFormat="1" applyFont="1" applyBorder="1" applyAlignment="1">
      <alignment/>
    </xf>
    <xf numFmtId="175" fontId="131" fillId="0" borderId="11" xfId="45" applyNumberFormat="1" applyFont="1" applyBorder="1" applyAlignment="1">
      <alignment horizontal="right" wrapText="1"/>
    </xf>
    <xf numFmtId="175" fontId="133" fillId="0" borderId="11" xfId="45" applyNumberFormat="1" applyFont="1" applyBorder="1" applyAlignment="1">
      <alignment horizontal="right" wrapText="1"/>
    </xf>
    <xf numFmtId="175" fontId="128" fillId="0" borderId="11" xfId="45" applyNumberFormat="1" applyFont="1" applyBorder="1" applyAlignment="1">
      <alignment horizontal="right" wrapText="1"/>
    </xf>
    <xf numFmtId="43" fontId="130" fillId="0" borderId="28" xfId="45" applyNumberFormat="1" applyFont="1" applyBorder="1" applyAlignment="1">
      <alignment horizontal="right" wrapText="1"/>
    </xf>
    <xf numFmtId="43" fontId="130" fillId="0" borderId="0" xfId="45" applyNumberFormat="1" applyFont="1" applyAlignment="1">
      <alignment horizontal="right" wrapText="1"/>
    </xf>
    <xf numFmtId="43" fontId="131" fillId="0" borderId="13" xfId="45" applyNumberFormat="1" applyFont="1" applyBorder="1" applyAlignment="1">
      <alignment horizontal="right" wrapText="1"/>
    </xf>
    <xf numFmtId="43" fontId="130" fillId="35" borderId="12" xfId="45" applyNumberFormat="1" applyFont="1" applyFill="1" applyBorder="1" applyAlignment="1">
      <alignment horizontal="right" wrapText="1"/>
    </xf>
    <xf numFmtId="43" fontId="131" fillId="35" borderId="0" xfId="45" applyNumberFormat="1" applyFont="1" applyFill="1" applyAlignment="1">
      <alignment horizontal="right" wrapText="1"/>
    </xf>
    <xf numFmtId="43" fontId="130" fillId="0" borderId="11" xfId="45" applyNumberFormat="1" applyFont="1" applyBorder="1" applyAlignment="1">
      <alignment horizontal="right" wrapText="1"/>
    </xf>
    <xf numFmtId="0" fontId="121" fillId="34" borderId="0" xfId="0" applyFont="1" applyFill="1" applyAlignment="1">
      <alignment/>
    </xf>
    <xf numFmtId="0" fontId="130" fillId="34" borderId="0" xfId="0" applyFont="1" applyFill="1" applyAlignment="1">
      <alignment horizontal="right"/>
    </xf>
    <xf numFmtId="0" fontId="121" fillId="34" borderId="0" xfId="0" applyFont="1" applyFill="1" applyAlignment="1">
      <alignment wrapText="1"/>
    </xf>
    <xf numFmtId="0" fontId="130" fillId="34" borderId="0" xfId="0" applyFont="1" applyFill="1" applyAlignment="1">
      <alignment horizontal="right" wrapText="1"/>
    </xf>
    <xf numFmtId="0" fontId="121" fillId="35" borderId="0" xfId="0" applyFont="1" applyFill="1" applyAlignment="1">
      <alignment/>
    </xf>
    <xf numFmtId="0" fontId="130" fillId="35" borderId="0" xfId="0" applyFont="1" applyFill="1" applyAlignment="1">
      <alignment horizontal="right"/>
    </xf>
    <xf numFmtId="0" fontId="121" fillId="35" borderId="0" xfId="0" applyFont="1" applyFill="1" applyAlignment="1">
      <alignment wrapText="1"/>
    </xf>
    <xf numFmtId="0" fontId="130" fillId="35" borderId="0" xfId="0" applyFont="1" applyFill="1" applyAlignment="1">
      <alignment horizontal="right" wrapText="1"/>
    </xf>
    <xf numFmtId="0" fontId="121" fillId="0" borderId="0" xfId="0" applyFont="1" applyAlignment="1">
      <alignment/>
    </xf>
    <xf numFmtId="0" fontId="130" fillId="0" borderId="0" xfId="0" applyFont="1" applyAlignment="1">
      <alignment horizontal="right"/>
    </xf>
    <xf numFmtId="0" fontId="121" fillId="0" borderId="0" xfId="0" applyFont="1" applyAlignment="1">
      <alignment wrapText="1"/>
    </xf>
    <xf numFmtId="0" fontId="127" fillId="0" borderId="11" xfId="0" applyFont="1" applyBorder="1" applyAlignment="1">
      <alignment wrapText="1"/>
    </xf>
    <xf numFmtId="0" fontId="130" fillId="0" borderId="11" xfId="0" applyFont="1" applyBorder="1" applyAlignment="1">
      <alignment horizontal="right"/>
    </xf>
    <xf numFmtId="0" fontId="134" fillId="0" borderId="11" xfId="0" applyFont="1" applyBorder="1" applyAlignment="1">
      <alignment wrapText="1"/>
    </xf>
    <xf numFmtId="0" fontId="134" fillId="0" borderId="11" xfId="0" applyFont="1" applyBorder="1" applyAlignment="1">
      <alignment horizontal="right" wrapText="1"/>
    </xf>
    <xf numFmtId="0" fontId="128" fillId="0" borderId="15" xfId="0" applyFont="1" applyBorder="1" applyAlignment="1">
      <alignment wrapText="1"/>
    </xf>
    <xf numFmtId="0" fontId="123" fillId="0" borderId="15" xfId="0" applyFont="1" applyBorder="1" applyAlignment="1">
      <alignment horizontal="right"/>
    </xf>
    <xf numFmtId="0" fontId="123" fillId="0" borderId="15" xfId="0" applyFont="1" applyBorder="1" applyAlignment="1">
      <alignment horizontal="right" wrapText="1"/>
    </xf>
    <xf numFmtId="0" fontId="128" fillId="0" borderId="15" xfId="0" applyFont="1" applyBorder="1" applyAlignment="1">
      <alignment horizontal="center" wrapText="1"/>
    </xf>
    <xf numFmtId="0" fontId="121" fillId="0" borderId="23" xfId="0" applyFont="1" applyBorder="1" applyAlignment="1">
      <alignment/>
    </xf>
    <xf numFmtId="0" fontId="130" fillId="0" borderId="23" xfId="0" applyFont="1" applyBorder="1" applyAlignment="1">
      <alignment horizontal="right"/>
    </xf>
    <xf numFmtId="0" fontId="121" fillId="0" borderId="23" xfId="0" applyFont="1" applyBorder="1" applyAlignment="1">
      <alignment wrapText="1"/>
    </xf>
    <xf numFmtId="0" fontId="130" fillId="0" borderId="23" xfId="0" applyFont="1" applyBorder="1" applyAlignment="1">
      <alignment horizontal="right" wrapText="1"/>
    </xf>
    <xf numFmtId="0" fontId="127" fillId="0" borderId="11" xfId="0" applyFont="1" applyBorder="1" applyAlignment="1">
      <alignment horizontal="center" wrapText="1"/>
    </xf>
    <xf numFmtId="0" fontId="134" fillId="0" borderId="11" xfId="0" applyFont="1" applyBorder="1" applyAlignment="1">
      <alignment horizontal="center" wrapText="1"/>
    </xf>
    <xf numFmtId="0" fontId="105" fillId="0" borderId="29" xfId="0" applyFont="1" applyBorder="1" applyAlignment="1">
      <alignment horizontal="center" wrapText="1"/>
    </xf>
    <xf numFmtId="2" fontId="105" fillId="0" borderId="29" xfId="0" applyNumberFormat="1" applyFont="1" applyBorder="1" applyAlignment="1">
      <alignment horizontal="right" wrapText="1"/>
    </xf>
    <xf numFmtId="175" fontId="129" fillId="0" borderId="28" xfId="45" applyNumberFormat="1" applyFont="1" applyBorder="1" applyAlignment="1">
      <alignment horizontal="right" wrapText="1"/>
    </xf>
    <xf numFmtId="175" fontId="129" fillId="0" borderId="0" xfId="45" applyNumberFormat="1" applyFont="1" applyAlignment="1">
      <alignment horizontal="right" wrapText="1"/>
    </xf>
    <xf numFmtId="175" fontId="129" fillId="35" borderId="12" xfId="45" applyNumberFormat="1" applyFont="1" applyFill="1" applyBorder="1" applyAlignment="1">
      <alignment horizontal="right" wrapText="1"/>
    </xf>
    <xf numFmtId="175" fontId="135" fillId="35" borderId="0" xfId="45" applyNumberFormat="1" applyFont="1" applyFill="1" applyAlignment="1">
      <alignment horizontal="right" wrapText="1"/>
    </xf>
    <xf numFmtId="175" fontId="132" fillId="0" borderId="14" xfId="45" applyNumberFormat="1" applyFont="1" applyBorder="1" applyAlignment="1">
      <alignment horizontal="right"/>
    </xf>
    <xf numFmtId="175" fontId="129" fillId="0" borderId="14" xfId="45" applyNumberFormat="1" applyFont="1" applyBorder="1" applyAlignment="1">
      <alignment horizontal="right" wrapText="1"/>
    </xf>
    <xf numFmtId="175" fontId="0" fillId="0" borderId="14" xfId="45" applyNumberFormat="1" applyFont="1" applyBorder="1" applyAlignment="1">
      <alignment/>
    </xf>
    <xf numFmtId="175" fontId="135" fillId="0" borderId="14" xfId="45" applyNumberFormat="1" applyFont="1" applyBorder="1" applyAlignment="1">
      <alignment horizontal="right" wrapText="1"/>
    </xf>
    <xf numFmtId="175" fontId="128" fillId="0" borderId="14" xfId="45" applyNumberFormat="1" applyFont="1" applyBorder="1" applyAlignment="1">
      <alignment horizontal="right" wrapText="1"/>
    </xf>
    <xf numFmtId="43" fontId="130" fillId="0" borderId="14" xfId="45" applyNumberFormat="1" applyFont="1" applyBorder="1" applyAlignment="1">
      <alignment horizontal="right" wrapText="1"/>
    </xf>
    <xf numFmtId="43" fontId="131" fillId="0" borderId="14" xfId="45" applyNumberFormat="1" applyFont="1" applyBorder="1" applyAlignment="1">
      <alignment horizontal="right" wrapText="1"/>
    </xf>
    <xf numFmtId="0" fontId="101" fillId="41" borderId="10" xfId="0" applyFont="1" applyFill="1" applyBorder="1" applyAlignment="1">
      <alignment horizontal="center" vertical="top" wrapText="1"/>
    </xf>
    <xf numFmtId="0" fontId="106" fillId="0" borderId="11" xfId="0" applyFont="1" applyBorder="1" applyAlignment="1">
      <alignment wrapText="1"/>
    </xf>
    <xf numFmtId="0" fontId="101" fillId="35" borderId="15" xfId="0" applyFont="1" applyFill="1" applyBorder="1" applyAlignment="1">
      <alignment horizontal="right" wrapText="1"/>
    </xf>
    <xf numFmtId="0" fontId="0" fillId="0" borderId="0" xfId="0" applyFont="1" applyAlignment="1">
      <alignment wrapText="1"/>
    </xf>
    <xf numFmtId="0" fontId="106" fillId="0" borderId="11" xfId="0" applyFont="1" applyBorder="1" applyAlignment="1">
      <alignment horizontal="left" wrapText="1"/>
    </xf>
    <xf numFmtId="0" fontId="104" fillId="0" borderId="0" xfId="0" applyFont="1" applyAlignment="1">
      <alignment vertical="top" wrapText="1"/>
    </xf>
    <xf numFmtId="0" fontId="108" fillId="0" borderId="0" xfId="0" applyFont="1" applyAlignment="1">
      <alignment/>
    </xf>
    <xf numFmtId="0" fontId="107" fillId="0" borderId="0" xfId="0" applyFont="1" applyAlignment="1">
      <alignment horizontal="left" vertical="top" wrapText="1"/>
    </xf>
    <xf numFmtId="186" fontId="121" fillId="35" borderId="23" xfId="45" applyNumberFormat="1" applyFont="1" applyFill="1" applyBorder="1" applyAlignment="1">
      <alignment horizontal="right" wrapText="1"/>
    </xf>
    <xf numFmtId="186" fontId="121" fillId="0" borderId="0" xfId="45" applyNumberFormat="1" applyFont="1" applyAlignment="1">
      <alignment horizontal="right" wrapText="1"/>
    </xf>
    <xf numFmtId="186" fontId="121" fillId="35" borderId="0" xfId="45" applyNumberFormat="1" applyFont="1" applyFill="1" applyAlignment="1">
      <alignment horizontal="right" wrapText="1"/>
    </xf>
    <xf numFmtId="178" fontId="121" fillId="40" borderId="0" xfId="45" applyNumberFormat="1" applyFont="1" applyFill="1" applyAlignment="1">
      <alignment horizontal="right" wrapText="1"/>
    </xf>
    <xf numFmtId="186" fontId="123" fillId="0" borderId="11" xfId="45" applyNumberFormat="1" applyFont="1" applyBorder="1" applyAlignment="1">
      <alignment horizontal="right" vertical="top" wrapText="1"/>
    </xf>
    <xf numFmtId="0" fontId="14" fillId="0" borderId="0" xfId="0" applyFont="1" applyAlignment="1">
      <alignment/>
    </xf>
    <xf numFmtId="0" fontId="103" fillId="34" borderId="0" xfId="0" applyFont="1" applyFill="1" applyAlignment="1">
      <alignment/>
    </xf>
    <xf numFmtId="174" fontId="104" fillId="34" borderId="0" xfId="0" applyNumberFormat="1" applyFont="1" applyFill="1" applyAlignment="1">
      <alignment horizontal="right"/>
    </xf>
    <xf numFmtId="174" fontId="101" fillId="34" borderId="0" xfId="0" applyNumberFormat="1" applyFont="1" applyFill="1" applyAlignment="1">
      <alignment horizontal="right"/>
    </xf>
    <xf numFmtId="0" fontId="14" fillId="0" borderId="0" xfId="0" applyFont="1" applyFill="1" applyAlignment="1">
      <alignment/>
    </xf>
    <xf numFmtId="175" fontId="121" fillId="35" borderId="0" xfId="45" applyNumberFormat="1" applyFont="1" applyFill="1" applyBorder="1" applyAlignment="1">
      <alignment horizontal="right" wrapText="1"/>
    </xf>
    <xf numFmtId="175" fontId="121" fillId="35" borderId="0" xfId="45" applyNumberFormat="1" applyFont="1" applyFill="1" applyBorder="1" applyAlignment="1">
      <alignment horizontal="right"/>
    </xf>
    <xf numFmtId="0" fontId="104" fillId="0" borderId="10" xfId="0" applyFont="1" applyFill="1" applyBorder="1" applyAlignment="1">
      <alignment/>
    </xf>
    <xf numFmtId="0" fontId="120" fillId="0" borderId="10" xfId="0" applyFont="1" applyFill="1" applyBorder="1" applyAlignment="1">
      <alignment horizontal="center"/>
    </xf>
    <xf numFmtId="0" fontId="103" fillId="0" borderId="10" xfId="0" applyFont="1" applyFill="1" applyBorder="1" applyAlignment="1">
      <alignment/>
    </xf>
    <xf numFmtId="175" fontId="121" fillId="0" borderId="15" xfId="45" applyNumberFormat="1" applyFont="1" applyFill="1" applyBorder="1" applyAlignment="1">
      <alignment horizontal="right" wrapText="1"/>
    </xf>
    <xf numFmtId="175" fontId="121" fillId="0" borderId="15" xfId="45" applyNumberFormat="1" applyFont="1" applyFill="1" applyBorder="1" applyAlignment="1">
      <alignment horizontal="right"/>
    </xf>
    <xf numFmtId="175" fontId="122" fillId="0" borderId="15" xfId="45" applyNumberFormat="1" applyFont="1" applyFill="1" applyBorder="1" applyAlignment="1">
      <alignment horizontal="right" wrapText="1"/>
    </xf>
    <xf numFmtId="175" fontId="121" fillId="0" borderId="10" xfId="45" applyNumberFormat="1" applyFont="1" applyFill="1" applyBorder="1" applyAlignment="1">
      <alignment horizontal="right" wrapText="1"/>
    </xf>
    <xf numFmtId="175" fontId="121" fillId="0" borderId="10" xfId="45" applyNumberFormat="1" applyFont="1" applyFill="1" applyBorder="1" applyAlignment="1">
      <alignment horizontal="right"/>
    </xf>
    <xf numFmtId="175" fontId="122" fillId="0" borderId="10" xfId="45" applyNumberFormat="1" applyFont="1" applyFill="1" applyBorder="1" applyAlignment="1">
      <alignment horizontal="right" wrapText="1"/>
    </xf>
    <xf numFmtId="0" fontId="104" fillId="0" borderId="0" xfId="0" applyFont="1" applyFill="1" applyAlignment="1">
      <alignment/>
    </xf>
    <xf numFmtId="174" fontId="49" fillId="0" borderId="10" xfId="0" applyNumberFormat="1" applyFont="1" applyFill="1" applyBorder="1" applyAlignment="1">
      <alignment/>
    </xf>
    <xf numFmtId="0" fontId="101" fillId="0" borderId="10" xfId="0" applyNumberFormat="1" applyFont="1" applyFill="1" applyBorder="1" applyAlignment="1">
      <alignment horizontal="center"/>
    </xf>
    <xf numFmtId="174" fontId="103" fillId="0" borderId="10" xfId="0" applyNumberFormat="1" applyFont="1" applyFill="1" applyBorder="1" applyAlignment="1">
      <alignment horizontal="center"/>
    </xf>
    <xf numFmtId="0" fontId="101" fillId="0" borderId="30" xfId="0" applyFont="1" applyFill="1" applyBorder="1" applyAlignment="1">
      <alignment/>
    </xf>
    <xf numFmtId="0" fontId="101" fillId="0" borderId="30" xfId="0" applyFont="1" applyFill="1" applyBorder="1" applyAlignment="1">
      <alignment horizontal="center"/>
    </xf>
    <xf numFmtId="0" fontId="103" fillId="0" borderId="30" xfId="0" applyFont="1" applyFill="1" applyBorder="1" applyAlignment="1">
      <alignment horizontal="center"/>
    </xf>
    <xf numFmtId="175" fontId="121" fillId="0" borderId="31" xfId="45" applyNumberFormat="1" applyFont="1" applyFill="1" applyBorder="1" applyAlignment="1">
      <alignment horizontal="right" wrapText="1"/>
    </xf>
    <xf numFmtId="175" fontId="121" fillId="0" borderId="31" xfId="45" applyNumberFormat="1" applyFont="1" applyFill="1" applyBorder="1" applyAlignment="1">
      <alignment horizontal="right"/>
    </xf>
    <xf numFmtId="175" fontId="122" fillId="0" borderId="31" xfId="45" applyNumberFormat="1" applyFont="1" applyFill="1" applyBorder="1" applyAlignment="1">
      <alignment horizontal="right" wrapText="1"/>
    </xf>
    <xf numFmtId="0" fontId="49" fillId="0" borderId="15" xfId="0" applyFont="1" applyFill="1" applyBorder="1" applyAlignment="1">
      <alignment/>
    </xf>
    <xf numFmtId="0" fontId="101" fillId="0" borderId="15" xfId="0" applyFont="1" applyFill="1" applyBorder="1" applyAlignment="1">
      <alignment horizontal="center"/>
    </xf>
    <xf numFmtId="0" fontId="103" fillId="0" borderId="31" xfId="0" applyFont="1" applyFill="1" applyBorder="1" applyAlignment="1">
      <alignment horizontal="center"/>
    </xf>
    <xf numFmtId="3" fontId="121" fillId="0" borderId="15" xfId="0" applyNumberFormat="1" applyFont="1" applyFill="1" applyBorder="1" applyAlignment="1">
      <alignment horizontal="right" wrapText="1"/>
    </xf>
    <xf numFmtId="3" fontId="121" fillId="0" borderId="15" xfId="0" applyNumberFormat="1" applyFont="1" applyFill="1" applyBorder="1" applyAlignment="1">
      <alignment horizontal="right"/>
    </xf>
    <xf numFmtId="3" fontId="122" fillId="0" borderId="15" xfId="0" applyNumberFormat="1" applyFont="1" applyFill="1" applyBorder="1" applyAlignment="1">
      <alignment horizontal="right" wrapText="1"/>
    </xf>
    <xf numFmtId="0" fontId="103" fillId="0" borderId="15" xfId="0" applyFont="1" applyFill="1" applyBorder="1" applyAlignment="1">
      <alignment horizontal="center"/>
    </xf>
    <xf numFmtId="175" fontId="122" fillId="35" borderId="0" xfId="45" applyNumberFormat="1" applyFont="1" applyFill="1" applyBorder="1" applyAlignment="1">
      <alignment horizontal="right"/>
    </xf>
    <xf numFmtId="175" fontId="136" fillId="35" borderId="0" xfId="45" applyNumberFormat="1" applyFont="1" applyFill="1" applyBorder="1" applyAlignment="1">
      <alignment horizontal="right"/>
    </xf>
    <xf numFmtId="175" fontId="136" fillId="35" borderId="12" xfId="45" applyNumberFormat="1" applyFont="1" applyFill="1" applyBorder="1" applyAlignment="1">
      <alignment horizontal="right"/>
    </xf>
    <xf numFmtId="175" fontId="136" fillId="35" borderId="12" xfId="45" applyNumberFormat="1" applyFont="1" applyFill="1" applyBorder="1" applyAlignment="1">
      <alignment horizontal="right" wrapText="1"/>
    </xf>
    <xf numFmtId="0" fontId="49" fillId="0" borderId="0" xfId="0" applyFont="1" applyFill="1" applyBorder="1" applyAlignment="1">
      <alignment/>
    </xf>
    <xf numFmtId="0" fontId="101" fillId="0" borderId="0" xfId="0" applyFont="1" applyFill="1" applyBorder="1" applyAlignment="1">
      <alignment horizontal="center"/>
    </xf>
    <xf numFmtId="175" fontId="121" fillId="0" borderId="0" xfId="45" applyNumberFormat="1" applyFont="1" applyFill="1" applyBorder="1" applyAlignment="1">
      <alignment horizontal="right"/>
    </xf>
    <xf numFmtId="175" fontId="121" fillId="0" borderId="0" xfId="45" applyNumberFormat="1" applyFont="1" applyFill="1" applyBorder="1" applyAlignment="1">
      <alignment horizontal="right" wrapText="1"/>
    </xf>
    <xf numFmtId="175" fontId="122" fillId="0" borderId="0" xfId="45" applyNumberFormat="1" applyFont="1" applyFill="1" applyBorder="1" applyAlignment="1">
      <alignment horizontal="right"/>
    </xf>
    <xf numFmtId="43" fontId="121" fillId="0" borderId="15" xfId="45" applyFont="1" applyFill="1" applyBorder="1" applyAlignment="1">
      <alignment horizontal="right" wrapText="1"/>
    </xf>
    <xf numFmtId="175" fontId="123" fillId="0" borderId="15" xfId="45" applyNumberFormat="1" applyFont="1" applyFill="1" applyBorder="1" applyAlignment="1">
      <alignment horizontal="right"/>
    </xf>
    <xf numFmtId="175" fontId="123" fillId="0" borderId="15" xfId="45" applyNumberFormat="1" applyFont="1" applyFill="1" applyBorder="1" applyAlignment="1">
      <alignment horizontal="right" wrapText="1"/>
    </xf>
    <xf numFmtId="175" fontId="122" fillId="0" borderId="15" xfId="45" applyNumberFormat="1" applyFont="1" applyFill="1" applyBorder="1" applyAlignment="1">
      <alignment horizontal="right"/>
    </xf>
    <xf numFmtId="0" fontId="103" fillId="0" borderId="0" xfId="0" applyFont="1" applyFill="1" applyBorder="1" applyAlignment="1">
      <alignment/>
    </xf>
    <xf numFmtId="0" fontId="104" fillId="0" borderId="0" xfId="0" applyFont="1" applyFill="1" applyAlignment="1">
      <alignment wrapText="1"/>
    </xf>
    <xf numFmtId="0" fontId="105" fillId="0" borderId="15" xfId="0" applyFont="1" applyFill="1" applyBorder="1" applyAlignment="1">
      <alignment horizontal="right"/>
    </xf>
    <xf numFmtId="175" fontId="121" fillId="0" borderId="11" xfId="45" applyNumberFormat="1" applyFont="1" applyBorder="1" applyAlignment="1">
      <alignment horizontal="center" wrapText="1"/>
    </xf>
    <xf numFmtId="175" fontId="123" fillId="0" borderId="0" xfId="45" applyNumberFormat="1" applyFont="1" applyAlignment="1">
      <alignment horizontal="center" wrapText="1"/>
    </xf>
    <xf numFmtId="175" fontId="121" fillId="35" borderId="12" xfId="45" applyNumberFormat="1" applyFont="1" applyFill="1" applyBorder="1" applyAlignment="1">
      <alignment horizontal="center" wrapText="1"/>
    </xf>
    <xf numFmtId="175" fontId="123" fillId="35" borderId="20" xfId="45" applyNumberFormat="1" applyFont="1" applyFill="1" applyBorder="1" applyAlignment="1">
      <alignment wrapText="1"/>
    </xf>
    <xf numFmtId="175" fontId="123" fillId="0" borderId="11" xfId="45" applyNumberFormat="1" applyFont="1" applyBorder="1" applyAlignment="1">
      <alignment horizontal="center"/>
    </xf>
    <xf numFmtId="175" fontId="123" fillId="0" borderId="11" xfId="45" applyNumberFormat="1" applyFont="1" applyBorder="1" applyAlignment="1">
      <alignment horizontal="center" wrapText="1"/>
    </xf>
    <xf numFmtId="186" fontId="15" fillId="42" borderId="0" xfId="45" applyNumberFormat="1" applyFont="1" applyFill="1" applyBorder="1" applyAlignment="1">
      <alignment horizontal="right" vertical="center"/>
    </xf>
    <xf numFmtId="0" fontId="104" fillId="0" borderId="0" xfId="0" applyFont="1" applyAlignment="1">
      <alignment horizontal="center" wrapText="1"/>
    </xf>
    <xf numFmtId="175" fontId="132" fillId="0" borderId="17" xfId="45" applyNumberFormat="1" applyFont="1" applyBorder="1" applyAlignment="1">
      <alignment/>
    </xf>
    <xf numFmtId="175" fontId="121" fillId="0" borderId="17" xfId="45" applyNumberFormat="1" applyFont="1" applyBorder="1" applyAlignment="1">
      <alignment wrapText="1"/>
    </xf>
    <xf numFmtId="175" fontId="132" fillId="0" borderId="11" xfId="45" applyNumberFormat="1" applyFont="1" applyBorder="1" applyAlignment="1">
      <alignment/>
    </xf>
    <xf numFmtId="175" fontId="121" fillId="0" borderId="11" xfId="45" applyNumberFormat="1" applyFont="1" applyBorder="1" applyAlignment="1">
      <alignment wrapText="1"/>
    </xf>
    <xf numFmtId="175" fontId="123" fillId="0" borderId="0" xfId="45" applyNumberFormat="1" applyFont="1" applyAlignment="1">
      <alignment/>
    </xf>
    <xf numFmtId="175" fontId="123" fillId="0" borderId="0" xfId="45" applyNumberFormat="1" applyFont="1" applyAlignment="1">
      <alignment wrapText="1"/>
    </xf>
    <xf numFmtId="175" fontId="132" fillId="35" borderId="12" xfId="45" applyNumberFormat="1" applyFont="1" applyFill="1" applyBorder="1" applyAlignment="1">
      <alignment/>
    </xf>
    <xf numFmtId="175" fontId="121" fillId="35" borderId="12" xfId="45" applyNumberFormat="1" applyFont="1" applyFill="1" applyBorder="1" applyAlignment="1">
      <alignment wrapText="1"/>
    </xf>
    <xf numFmtId="175" fontId="123" fillId="35" borderId="0" xfId="45" applyNumberFormat="1" applyFont="1" applyFill="1" applyAlignment="1">
      <alignment/>
    </xf>
    <xf numFmtId="175" fontId="123" fillId="0" borderId="11" xfId="45" applyNumberFormat="1" applyFont="1" applyBorder="1" applyAlignment="1">
      <alignment/>
    </xf>
    <xf numFmtId="175" fontId="123" fillId="0" borderId="11" xfId="45" applyNumberFormat="1" applyFont="1" applyBorder="1" applyAlignment="1">
      <alignment wrapText="1"/>
    </xf>
    <xf numFmtId="175" fontId="123" fillId="35" borderId="20" xfId="45" applyNumberFormat="1" applyFont="1" applyFill="1" applyBorder="1" applyAlignment="1">
      <alignment horizontal="center" wrapText="1"/>
    </xf>
    <xf numFmtId="178" fontId="124" fillId="35" borderId="0" xfId="0" applyNumberFormat="1" applyFont="1" applyFill="1" applyBorder="1" applyAlignment="1">
      <alignment horizontal="left"/>
    </xf>
    <xf numFmtId="175" fontId="125" fillId="35" borderId="0" xfId="45" applyNumberFormat="1" applyFont="1" applyFill="1" applyBorder="1" applyAlignment="1">
      <alignment horizontal="right" wrapText="1"/>
    </xf>
    <xf numFmtId="0" fontId="101" fillId="35" borderId="0" xfId="0" applyFont="1" applyFill="1" applyBorder="1" applyAlignment="1">
      <alignment horizontal="right"/>
    </xf>
    <xf numFmtId="0" fontId="103" fillId="0" borderId="15" xfId="0" applyFont="1" applyFill="1" applyBorder="1" applyAlignment="1">
      <alignment/>
    </xf>
    <xf numFmtId="175" fontId="121" fillId="0" borderId="28" xfId="45" applyNumberFormat="1" applyFont="1" applyBorder="1" applyAlignment="1">
      <alignment horizontal="center" wrapText="1"/>
    </xf>
    <xf numFmtId="175" fontId="121" fillId="0" borderId="28" xfId="45" applyNumberFormat="1" applyFont="1" applyBorder="1" applyAlignment="1">
      <alignment horizontal="center"/>
    </xf>
    <xf numFmtId="175" fontId="137" fillId="0" borderId="28" xfId="45" applyNumberFormat="1" applyFont="1" applyBorder="1" applyAlignment="1">
      <alignment horizontal="center" wrapText="1"/>
    </xf>
    <xf numFmtId="175" fontId="121" fillId="0" borderId="0" xfId="45" applyNumberFormat="1" applyFont="1" applyAlignment="1">
      <alignment horizontal="center" wrapText="1"/>
    </xf>
    <xf numFmtId="175" fontId="121" fillId="0" borderId="0" xfId="45" applyNumberFormat="1" applyFont="1" applyAlignment="1">
      <alignment horizontal="center"/>
    </xf>
    <xf numFmtId="175" fontId="137" fillId="0" borderId="0" xfId="45" applyNumberFormat="1" applyFont="1" applyAlignment="1">
      <alignment horizontal="center" wrapText="1"/>
    </xf>
    <xf numFmtId="175" fontId="121" fillId="35" borderId="12" xfId="45" applyNumberFormat="1" applyFont="1" applyFill="1" applyBorder="1" applyAlignment="1">
      <alignment horizontal="center"/>
    </xf>
    <xf numFmtId="175" fontId="137" fillId="35" borderId="12" xfId="45" applyNumberFormat="1" applyFont="1" applyFill="1" applyBorder="1" applyAlignment="1">
      <alignment horizontal="center" wrapText="1"/>
    </xf>
    <xf numFmtId="175" fontId="121" fillId="35" borderId="0" xfId="45" applyNumberFormat="1" applyFont="1" applyFill="1" applyAlignment="1">
      <alignment horizontal="center" wrapText="1"/>
    </xf>
    <xf numFmtId="175" fontId="121" fillId="35" borderId="0" xfId="45" applyNumberFormat="1" applyFont="1" applyFill="1" applyAlignment="1">
      <alignment horizontal="center"/>
    </xf>
    <xf numFmtId="175" fontId="137" fillId="35" borderId="0" xfId="45" applyNumberFormat="1" applyFont="1" applyFill="1" applyAlignment="1">
      <alignment horizontal="center" wrapText="1"/>
    </xf>
    <xf numFmtId="175" fontId="121" fillId="0" borderId="11" xfId="45" applyNumberFormat="1" applyFont="1" applyBorder="1" applyAlignment="1">
      <alignment horizontal="center"/>
    </xf>
    <xf numFmtId="175" fontId="137" fillId="0" borderId="11" xfId="45" applyNumberFormat="1" applyFont="1" applyBorder="1" applyAlignment="1">
      <alignment horizontal="center" wrapText="1"/>
    </xf>
    <xf numFmtId="175" fontId="121" fillId="0" borderId="15" xfId="45" applyNumberFormat="1" applyFont="1" applyFill="1" applyBorder="1" applyAlignment="1">
      <alignment horizontal="center" wrapText="1"/>
    </xf>
    <xf numFmtId="175" fontId="121" fillId="0" borderId="15" xfId="45" applyNumberFormat="1" applyFont="1" applyFill="1" applyBorder="1" applyAlignment="1">
      <alignment horizontal="center"/>
    </xf>
    <xf numFmtId="175" fontId="137" fillId="0" borderId="15" xfId="45" applyNumberFormat="1" applyFont="1" applyFill="1" applyBorder="1" applyAlignment="1">
      <alignment horizontal="center" wrapText="1"/>
    </xf>
    <xf numFmtId="178" fontId="103" fillId="0" borderId="0" xfId="0" applyNumberFormat="1" applyFont="1" applyFill="1" applyBorder="1" applyAlignment="1">
      <alignment horizontal="left" wrapText="1"/>
    </xf>
    <xf numFmtId="175" fontId="121" fillId="0" borderId="32" xfId="45" applyNumberFormat="1" applyFont="1" applyBorder="1" applyAlignment="1">
      <alignment horizontal="center" wrapText="1"/>
    </xf>
    <xf numFmtId="175" fontId="121" fillId="0" borderId="32" xfId="45" applyNumberFormat="1" applyFont="1" applyBorder="1" applyAlignment="1">
      <alignment horizontal="center"/>
    </xf>
    <xf numFmtId="175" fontId="137" fillId="0" borderId="32" xfId="45" applyNumberFormat="1" applyFont="1" applyBorder="1" applyAlignment="1">
      <alignment horizontal="center" wrapText="1"/>
    </xf>
    <xf numFmtId="175" fontId="123" fillId="0" borderId="13" xfId="45" applyNumberFormat="1" applyFont="1" applyBorder="1" applyAlignment="1">
      <alignment horizontal="center" wrapText="1"/>
    </xf>
    <xf numFmtId="175" fontId="123" fillId="0" borderId="13" xfId="45" applyNumberFormat="1" applyFont="1" applyBorder="1" applyAlignment="1">
      <alignment horizontal="center"/>
    </xf>
    <xf numFmtId="175" fontId="123" fillId="0" borderId="13" xfId="45" applyNumberFormat="1" applyFont="1" applyBorder="1" applyAlignment="1">
      <alignment horizontal="center" vertical="top" wrapText="1"/>
    </xf>
    <xf numFmtId="175" fontId="123" fillId="35" borderId="20" xfId="45" applyNumberFormat="1" applyFont="1" applyFill="1" applyBorder="1" applyAlignment="1">
      <alignment horizontal="center"/>
    </xf>
    <xf numFmtId="178" fontId="17" fillId="42" borderId="0" xfId="0" applyNumberFormat="1" applyFont="1" applyFill="1" applyBorder="1" applyAlignment="1">
      <alignment horizontal="center" vertical="center"/>
    </xf>
    <xf numFmtId="178" fontId="15" fillId="43" borderId="0" xfId="0" applyNumberFormat="1" applyFont="1" applyFill="1" applyBorder="1" applyAlignment="1">
      <alignment horizontal="right" vertical="center"/>
    </xf>
    <xf numFmtId="175" fontId="123" fillId="0" borderId="28" xfId="45" applyNumberFormat="1" applyFont="1" applyBorder="1" applyAlignment="1">
      <alignment horizontal="center" wrapText="1"/>
    </xf>
    <xf numFmtId="175" fontId="121" fillId="0" borderId="0" xfId="45" applyNumberFormat="1" applyFont="1" applyAlignment="1">
      <alignment horizontal="center" vertical="top" wrapText="1"/>
    </xf>
    <xf numFmtId="175" fontId="121" fillId="35" borderId="12" xfId="45" applyNumberFormat="1" applyFont="1" applyFill="1" applyBorder="1" applyAlignment="1">
      <alignment horizontal="center" vertical="top" wrapText="1"/>
    </xf>
    <xf numFmtId="175" fontId="123" fillId="35" borderId="12" xfId="45" applyNumberFormat="1" applyFont="1" applyFill="1" applyBorder="1" applyAlignment="1">
      <alignment horizontal="center" wrapText="1"/>
    </xf>
    <xf numFmtId="175" fontId="121" fillId="35" borderId="0" xfId="45" applyNumberFormat="1" applyFont="1" applyFill="1" applyAlignment="1">
      <alignment horizontal="center" vertical="top" wrapText="1"/>
    </xf>
    <xf numFmtId="175" fontId="123" fillId="35" borderId="0" xfId="45" applyNumberFormat="1" applyFont="1" applyFill="1" applyAlignment="1">
      <alignment horizontal="center" wrapText="1"/>
    </xf>
    <xf numFmtId="175" fontId="123" fillId="0" borderId="15" xfId="45" applyNumberFormat="1" applyFont="1" applyFill="1" applyBorder="1" applyAlignment="1">
      <alignment horizontal="center" wrapText="1"/>
    </xf>
    <xf numFmtId="175" fontId="123" fillId="0" borderId="28" xfId="45" applyNumberFormat="1" applyFont="1" applyBorder="1" applyAlignment="1">
      <alignment horizontal="right" wrapText="1"/>
    </xf>
    <xf numFmtId="175" fontId="123" fillId="35" borderId="12" xfId="45" applyNumberFormat="1" applyFont="1" applyFill="1" applyBorder="1" applyAlignment="1">
      <alignment horizontal="right" wrapText="1"/>
    </xf>
    <xf numFmtId="175" fontId="129" fillId="0" borderId="15" xfId="45" applyNumberFormat="1" applyFont="1" applyFill="1" applyBorder="1" applyAlignment="1">
      <alignment horizontal="right" wrapText="1"/>
    </xf>
    <xf numFmtId="175" fontId="123" fillId="35" borderId="11" xfId="45" applyNumberFormat="1" applyFont="1" applyFill="1" applyBorder="1" applyAlignment="1">
      <alignment horizontal="center" wrapText="1"/>
    </xf>
    <xf numFmtId="175" fontId="122" fillId="0" borderId="28" xfId="45" applyNumberFormat="1" applyFont="1" applyBorder="1" applyAlignment="1">
      <alignment horizontal="right" wrapText="1"/>
    </xf>
    <xf numFmtId="175" fontId="129" fillId="35" borderId="0" xfId="45" applyNumberFormat="1" applyFont="1" applyFill="1" applyAlignment="1">
      <alignment horizontal="right" wrapText="1"/>
    </xf>
    <xf numFmtId="175" fontId="129" fillId="0" borderId="11" xfId="45" applyNumberFormat="1" applyFont="1" applyBorder="1" applyAlignment="1">
      <alignment horizontal="right" wrapText="1"/>
    </xf>
    <xf numFmtId="176" fontId="103" fillId="34" borderId="0" xfId="45" applyNumberFormat="1" applyFont="1" applyFill="1" applyAlignment="1">
      <alignment horizontal="right" wrapText="1"/>
    </xf>
    <xf numFmtId="176" fontId="103" fillId="35" borderId="0" xfId="45" applyNumberFormat="1" applyFont="1" applyFill="1" applyAlignment="1">
      <alignment horizontal="right" wrapText="1"/>
    </xf>
    <xf numFmtId="176" fontId="103" fillId="0" borderId="0" xfId="45" applyNumberFormat="1" applyFont="1" applyAlignment="1">
      <alignment horizontal="right" wrapText="1"/>
    </xf>
    <xf numFmtId="178" fontId="121" fillId="0" borderId="0" xfId="45" applyNumberFormat="1" applyFont="1" applyFill="1" applyAlignment="1">
      <alignment horizontal="right" wrapText="1"/>
    </xf>
    <xf numFmtId="175" fontId="132" fillId="0" borderId="32" xfId="45" applyNumberFormat="1" applyFont="1" applyBorder="1" applyAlignment="1">
      <alignment horizontal="right"/>
    </xf>
    <xf numFmtId="175" fontId="121" fillId="0" borderId="32" xfId="45" applyNumberFormat="1" applyFont="1" applyBorder="1" applyAlignment="1">
      <alignment horizontal="right" wrapText="1"/>
    </xf>
    <xf numFmtId="175" fontId="121" fillId="0" borderId="32" xfId="45" applyNumberFormat="1" applyFont="1" applyBorder="1" applyAlignment="1">
      <alignment horizontal="right"/>
    </xf>
    <xf numFmtId="175" fontId="132" fillId="0" borderId="13" xfId="45" applyNumberFormat="1" applyFont="1" applyBorder="1" applyAlignment="1">
      <alignment horizontal="right"/>
    </xf>
    <xf numFmtId="175" fontId="123" fillId="0" borderId="13" xfId="0" applyNumberFormat="1" applyFont="1" applyBorder="1" applyAlignment="1">
      <alignment horizontal="right" wrapText="1"/>
    </xf>
    <xf numFmtId="175" fontId="123" fillId="35" borderId="0" xfId="0" applyNumberFormat="1" applyFont="1" applyFill="1" applyAlignment="1">
      <alignment horizontal="right" wrapText="1"/>
    </xf>
    <xf numFmtId="175" fontId="123" fillId="0" borderId="11" xfId="0" applyNumberFormat="1" applyFont="1" applyBorder="1" applyAlignment="1">
      <alignment horizontal="right" wrapText="1"/>
    </xf>
    <xf numFmtId="0" fontId="105" fillId="35" borderId="0" xfId="0" applyFont="1" applyFill="1" applyBorder="1" applyAlignment="1">
      <alignment horizontal="right"/>
    </xf>
    <xf numFmtId="0" fontId="0" fillId="35" borderId="0" xfId="0" applyFill="1" applyBorder="1" applyAlignment="1">
      <alignment/>
    </xf>
    <xf numFmtId="0" fontId="127" fillId="35" borderId="0" xfId="0" applyFont="1" applyFill="1" applyBorder="1" applyAlignment="1">
      <alignment horizontal="right" wrapText="1"/>
    </xf>
    <xf numFmtId="175" fontId="132" fillId="35" borderId="0" xfId="45" applyNumberFormat="1" applyFont="1" applyFill="1" applyBorder="1" applyAlignment="1">
      <alignment horizontal="right"/>
    </xf>
    <xf numFmtId="175" fontId="123" fillId="35" borderId="0" xfId="45" applyNumberFormat="1" applyFont="1" applyFill="1" applyBorder="1" applyAlignment="1">
      <alignment horizontal="right" wrapText="1"/>
    </xf>
    <xf numFmtId="175" fontId="132" fillId="35" borderId="0" xfId="45" applyNumberFormat="1" applyFont="1" applyFill="1" applyBorder="1" applyAlignment="1">
      <alignment horizontal="right" wrapText="1"/>
    </xf>
    <xf numFmtId="43" fontId="130" fillId="35" borderId="0" xfId="45" applyNumberFormat="1" applyFont="1" applyFill="1" applyBorder="1" applyAlignment="1">
      <alignment horizontal="right" wrapText="1"/>
    </xf>
    <xf numFmtId="0" fontId="105" fillId="35" borderId="0" xfId="0" applyFont="1" applyFill="1" applyBorder="1" applyAlignment="1">
      <alignment horizontal="right" vertical="center"/>
    </xf>
    <xf numFmtId="175" fontId="0" fillId="35" borderId="0" xfId="45" applyNumberFormat="1" applyFont="1" applyFill="1" applyBorder="1" applyAlignment="1">
      <alignment/>
    </xf>
    <xf numFmtId="175" fontId="138" fillId="35" borderId="0" xfId="45" applyNumberFormat="1" applyFont="1" applyFill="1" applyBorder="1" applyAlignment="1">
      <alignment horizontal="right" wrapText="1"/>
    </xf>
    <xf numFmtId="175" fontId="127" fillId="35" borderId="0" xfId="45" applyNumberFormat="1" applyFont="1" applyFill="1" applyBorder="1" applyAlignment="1">
      <alignment horizontal="right" wrapText="1"/>
    </xf>
    <xf numFmtId="43" fontId="128" fillId="35" borderId="0" xfId="45" applyNumberFormat="1" applyFont="1" applyFill="1" applyBorder="1" applyAlignment="1">
      <alignment horizontal="right" wrapText="1"/>
    </xf>
    <xf numFmtId="0" fontId="101" fillId="0" borderId="15" xfId="0" applyFont="1" applyBorder="1" applyAlignment="1">
      <alignment horizontal="center"/>
    </xf>
    <xf numFmtId="0" fontId="103" fillId="0" borderId="15" xfId="0" applyFont="1" applyBorder="1" applyAlignment="1">
      <alignment/>
    </xf>
    <xf numFmtId="175" fontId="132" fillId="0" borderId="15" xfId="45" applyNumberFormat="1" applyFont="1" applyBorder="1" applyAlignment="1">
      <alignment horizontal="right"/>
    </xf>
    <xf numFmtId="175" fontId="132" fillId="0" borderId="15" xfId="45" applyNumberFormat="1" applyFont="1" applyBorder="1" applyAlignment="1">
      <alignment horizontal="right" wrapText="1"/>
    </xf>
    <xf numFmtId="175" fontId="121" fillId="0" borderId="15" xfId="45" applyNumberFormat="1" applyFont="1" applyBorder="1" applyAlignment="1">
      <alignment horizontal="right" wrapText="1"/>
    </xf>
    <xf numFmtId="175" fontId="121" fillId="0" borderId="15" xfId="45" applyNumberFormat="1" applyFont="1" applyBorder="1" applyAlignment="1">
      <alignment horizontal="right"/>
    </xf>
    <xf numFmtId="43" fontId="130" fillId="0" borderId="15" xfId="45" applyNumberFormat="1" applyFont="1" applyBorder="1" applyAlignment="1">
      <alignment horizontal="right" wrapText="1"/>
    </xf>
    <xf numFmtId="0" fontId="131" fillId="0" borderId="0" xfId="0" applyFont="1" applyBorder="1" applyAlignment="1">
      <alignment horizontal="right" wrapText="1"/>
    </xf>
    <xf numFmtId="43" fontId="130" fillId="0" borderId="32" xfId="45" applyNumberFormat="1" applyFont="1" applyBorder="1" applyAlignment="1">
      <alignment horizontal="right" wrapText="1"/>
    </xf>
    <xf numFmtId="43" fontId="130" fillId="0" borderId="0" xfId="45" applyNumberFormat="1" applyFont="1" applyBorder="1" applyAlignment="1">
      <alignment horizontal="right" wrapText="1"/>
    </xf>
    <xf numFmtId="43" fontId="130" fillId="35" borderId="12" xfId="45" applyFont="1" applyFill="1" applyBorder="1" applyAlignment="1">
      <alignment horizontal="right" wrapText="1"/>
    </xf>
    <xf numFmtId="0" fontId="131" fillId="35" borderId="0" xfId="0" applyFont="1" applyFill="1" applyBorder="1" applyAlignment="1">
      <alignment horizontal="right" wrapText="1"/>
    </xf>
    <xf numFmtId="175" fontId="129" fillId="0" borderId="15" xfId="45" applyNumberFormat="1" applyFont="1" applyBorder="1" applyAlignment="1">
      <alignment horizontal="right" wrapText="1"/>
    </xf>
    <xf numFmtId="43" fontId="130" fillId="0" borderId="0" xfId="45" applyFont="1" applyAlignment="1">
      <alignment horizontal="right" wrapText="1"/>
    </xf>
    <xf numFmtId="43" fontId="131" fillId="0" borderId="13" xfId="45" applyFont="1" applyBorder="1" applyAlignment="1">
      <alignment horizontal="right" wrapText="1"/>
    </xf>
    <xf numFmtId="43" fontId="131" fillId="35" borderId="0" xfId="45" applyFont="1" applyFill="1" applyAlignment="1">
      <alignment horizontal="right" wrapText="1"/>
    </xf>
    <xf numFmtId="43" fontId="131" fillId="34" borderId="0" xfId="45" applyFont="1" applyFill="1" applyAlignment="1">
      <alignment horizontal="right" wrapText="1"/>
    </xf>
    <xf numFmtId="0" fontId="101" fillId="0" borderId="13" xfId="0" applyFont="1" applyFill="1" applyBorder="1" applyAlignment="1">
      <alignment horizontal="center"/>
    </xf>
    <xf numFmtId="0" fontId="105" fillId="0" borderId="13" xfId="0" applyFont="1" applyFill="1" applyBorder="1" applyAlignment="1">
      <alignment horizontal="right"/>
    </xf>
    <xf numFmtId="175" fontId="123" fillId="34" borderId="0" xfId="0" applyNumberFormat="1" applyFont="1" applyFill="1" applyAlignment="1">
      <alignment horizontal="right" wrapText="1"/>
    </xf>
    <xf numFmtId="178" fontId="121" fillId="0" borderId="19" xfId="0" applyNumberFormat="1" applyFont="1" applyBorder="1" applyAlignment="1">
      <alignment horizontal="right"/>
    </xf>
    <xf numFmtId="178" fontId="121" fillId="0" borderId="19" xfId="0" applyNumberFormat="1" applyFont="1" applyBorder="1" applyAlignment="1">
      <alignment horizontal="right" wrapText="1"/>
    </xf>
    <xf numFmtId="178" fontId="122" fillId="0" borderId="19" xfId="0" applyNumberFormat="1" applyFont="1" applyBorder="1" applyAlignment="1">
      <alignment horizontal="right"/>
    </xf>
    <xf numFmtId="178" fontId="121" fillId="0" borderId="11" xfId="0" applyNumberFormat="1" applyFont="1" applyBorder="1" applyAlignment="1">
      <alignment horizontal="right"/>
    </xf>
    <xf numFmtId="178" fontId="121" fillId="0" borderId="11" xfId="0" applyNumberFormat="1" applyFont="1" applyBorder="1" applyAlignment="1">
      <alignment horizontal="right" wrapText="1"/>
    </xf>
    <xf numFmtId="178" fontId="122" fillId="0" borderId="11" xfId="0" applyNumberFormat="1" applyFont="1" applyBorder="1" applyAlignment="1">
      <alignment horizontal="right"/>
    </xf>
    <xf numFmtId="178" fontId="123" fillId="0" borderId="0" xfId="0" applyNumberFormat="1" applyFont="1" applyAlignment="1">
      <alignment horizontal="right"/>
    </xf>
    <xf numFmtId="178" fontId="123" fillId="0" borderId="0" xfId="0" applyNumberFormat="1" applyFont="1" applyAlignment="1">
      <alignment horizontal="right" wrapText="1"/>
    </xf>
    <xf numFmtId="178" fontId="122" fillId="0" borderId="0" xfId="0" applyNumberFormat="1" applyFont="1" applyAlignment="1">
      <alignment horizontal="right"/>
    </xf>
    <xf numFmtId="178" fontId="121" fillId="35" borderId="12" xfId="0" applyNumberFormat="1" applyFont="1" applyFill="1" applyBorder="1" applyAlignment="1">
      <alignment horizontal="right"/>
    </xf>
    <xf numFmtId="178" fontId="121" fillId="35" borderId="12" xfId="0" applyNumberFormat="1" applyFont="1" applyFill="1" applyBorder="1" applyAlignment="1">
      <alignment horizontal="right" wrapText="1"/>
    </xf>
    <xf numFmtId="178" fontId="122" fillId="35" borderId="12" xfId="0" applyNumberFormat="1" applyFont="1" applyFill="1" applyBorder="1" applyAlignment="1">
      <alignment horizontal="right"/>
    </xf>
    <xf numFmtId="178" fontId="121" fillId="35" borderId="0" xfId="0" applyNumberFormat="1" applyFont="1" applyFill="1" applyAlignment="1">
      <alignment horizontal="right"/>
    </xf>
    <xf numFmtId="178" fontId="121" fillId="35" borderId="0" xfId="0" applyNumberFormat="1" applyFont="1" applyFill="1" applyAlignment="1">
      <alignment horizontal="right" wrapText="1"/>
    </xf>
    <xf numFmtId="178" fontId="122" fillId="35" borderId="0" xfId="0" applyNumberFormat="1" applyFont="1" applyFill="1" applyAlignment="1">
      <alignment horizontal="right"/>
    </xf>
    <xf numFmtId="178" fontId="123" fillId="35" borderId="20" xfId="0" applyNumberFormat="1" applyFont="1" applyFill="1" applyBorder="1" applyAlignment="1">
      <alignment horizontal="right"/>
    </xf>
    <xf numFmtId="178" fontId="123" fillId="35" borderId="20" xfId="0" applyNumberFormat="1" applyFont="1" applyFill="1" applyBorder="1" applyAlignment="1">
      <alignment horizontal="right" wrapText="1"/>
    </xf>
    <xf numFmtId="178" fontId="122" fillId="35" borderId="20" xfId="0" applyNumberFormat="1" applyFont="1" applyFill="1" applyBorder="1" applyAlignment="1">
      <alignment horizontal="right"/>
    </xf>
    <xf numFmtId="0" fontId="101" fillId="0" borderId="10" xfId="0" applyFont="1" applyBorder="1" applyAlignment="1">
      <alignment horizontal="center" vertical="center" wrapText="1"/>
    </xf>
    <xf numFmtId="0" fontId="102" fillId="0" borderId="10" xfId="0" applyFont="1" applyBorder="1" applyAlignment="1">
      <alignment horizontal="right" vertical="top" wrapText="1"/>
    </xf>
    <xf numFmtId="174" fontId="103" fillId="0" borderId="25" xfId="0" applyNumberFormat="1" applyFont="1" applyBorder="1" applyAlignment="1">
      <alignment horizontal="right"/>
    </xf>
    <xf numFmtId="174" fontId="103" fillId="35" borderId="0" xfId="0" applyNumberFormat="1" applyFont="1" applyFill="1" applyBorder="1" applyAlignment="1">
      <alignment horizontal="right"/>
    </xf>
    <xf numFmtId="174" fontId="103" fillId="0" borderId="0" xfId="0" applyNumberFormat="1" applyFont="1" applyBorder="1" applyAlignment="1">
      <alignment horizontal="right"/>
    </xf>
    <xf numFmtId="2" fontId="104" fillId="0" borderId="25" xfId="0" applyNumberFormat="1" applyFont="1" applyBorder="1" applyAlignment="1">
      <alignment horizontal="center"/>
    </xf>
    <xf numFmtId="2" fontId="104" fillId="35" borderId="0" xfId="0" applyNumberFormat="1" applyFont="1" applyFill="1" applyBorder="1" applyAlignment="1">
      <alignment horizontal="center"/>
    </xf>
    <xf numFmtId="2" fontId="104" fillId="0" borderId="0" xfId="0" applyNumberFormat="1" applyFont="1" applyBorder="1" applyAlignment="1">
      <alignment horizontal="center"/>
    </xf>
    <xf numFmtId="194" fontId="104" fillId="0" borderId="0" xfId="55" applyNumberFormat="1" applyFont="1" applyAlignment="1">
      <alignment horizontal="right"/>
    </xf>
    <xf numFmtId="194" fontId="104" fillId="35" borderId="0" xfId="55" applyNumberFormat="1" applyFont="1" applyFill="1" applyAlignment="1">
      <alignment horizontal="right"/>
    </xf>
    <xf numFmtId="194" fontId="104" fillId="34" borderId="0" xfId="55" applyNumberFormat="1" applyFont="1" applyFill="1" applyAlignment="1">
      <alignment horizontal="right"/>
    </xf>
    <xf numFmtId="174" fontId="104" fillId="0" borderId="0" xfId="0" applyNumberFormat="1" applyFont="1" applyFill="1" applyAlignment="1">
      <alignment horizontal="right"/>
    </xf>
    <xf numFmtId="174" fontId="103" fillId="0" borderId="11" xfId="47" applyNumberFormat="1" applyFont="1" applyFill="1" applyBorder="1" applyAlignment="1">
      <alignment horizontal="right"/>
    </xf>
    <xf numFmtId="194" fontId="104" fillId="0" borderId="0" xfId="55" applyNumberFormat="1" applyFont="1" applyFill="1" applyAlignment="1">
      <alignment horizontal="right"/>
    </xf>
    <xf numFmtId="174" fontId="101" fillId="0" borderId="11" xfId="47" applyNumberFormat="1" applyFont="1" applyFill="1" applyBorder="1" applyAlignment="1">
      <alignment horizontal="right"/>
    </xf>
    <xf numFmtId="194" fontId="102" fillId="0" borderId="11" xfId="55" applyNumberFormat="1" applyFont="1" applyFill="1" applyBorder="1" applyAlignment="1">
      <alignment horizontal="right"/>
    </xf>
    <xf numFmtId="0" fontId="101" fillId="0" borderId="10" xfId="0" applyFont="1" applyBorder="1" applyAlignment="1">
      <alignment vertical="top"/>
    </xf>
    <xf numFmtId="175" fontId="101" fillId="0" borderId="10" xfId="47" applyNumberFormat="1" applyFont="1" applyBorder="1" applyAlignment="1">
      <alignment vertical="top"/>
    </xf>
    <xf numFmtId="0" fontId="101" fillId="0" borderId="10" xfId="0" applyFont="1" applyBorder="1" applyAlignment="1">
      <alignment horizontal="right" vertical="top"/>
    </xf>
    <xf numFmtId="0" fontId="139" fillId="0" borderId="0" xfId="0" applyFont="1" applyFill="1" applyAlignment="1">
      <alignment wrapText="1"/>
    </xf>
    <xf numFmtId="174" fontId="140" fillId="0" borderId="11" xfId="0" applyNumberFormat="1" applyFont="1" applyBorder="1" applyAlignment="1">
      <alignment horizontal="right" wrapText="1"/>
    </xf>
    <xf numFmtId="174" fontId="140" fillId="0" borderId="0" xfId="0" applyNumberFormat="1" applyFont="1" applyAlignment="1">
      <alignment horizontal="right" wrapText="1"/>
    </xf>
    <xf numFmtId="174" fontId="104" fillId="0" borderId="13" xfId="0" applyNumberFormat="1" applyFont="1" applyBorder="1" applyAlignment="1">
      <alignment horizontal="right"/>
    </xf>
    <xf numFmtId="174" fontId="140" fillId="0" borderId="13" xfId="0" applyNumberFormat="1" applyFont="1" applyBorder="1" applyAlignment="1">
      <alignment horizontal="right" wrapText="1"/>
    </xf>
    <xf numFmtId="174" fontId="141" fillId="0" borderId="0" xfId="0" applyNumberFormat="1" applyFont="1" applyAlignment="1">
      <alignment horizontal="right" wrapText="1"/>
    </xf>
    <xf numFmtId="174" fontId="101" fillId="35" borderId="11" xfId="0" applyNumberFormat="1" applyFont="1" applyFill="1" applyBorder="1" applyAlignment="1">
      <alignment horizontal="right"/>
    </xf>
    <xf numFmtId="174" fontId="101" fillId="35" borderId="11" xfId="0" applyNumberFormat="1" applyFont="1" applyFill="1" applyBorder="1" applyAlignment="1">
      <alignment horizontal="right" wrapText="1"/>
    </xf>
    <xf numFmtId="175" fontId="123" fillId="0" borderId="15" xfId="45" applyNumberFormat="1" applyFont="1" applyBorder="1" applyAlignment="1">
      <alignment horizontal="right" wrapText="1"/>
    </xf>
    <xf numFmtId="0" fontId="123" fillId="0" borderId="23" xfId="0" applyFont="1" applyFill="1" applyBorder="1" applyAlignment="1">
      <alignment horizontal="right" vertical="center" wrapText="1"/>
    </xf>
    <xf numFmtId="0" fontId="123" fillId="0" borderId="11" xfId="0" applyFont="1" applyFill="1" applyBorder="1" applyAlignment="1">
      <alignment horizontal="right" vertical="center" wrapText="1"/>
    </xf>
    <xf numFmtId="175" fontId="123" fillId="0" borderId="0" xfId="0" applyNumberFormat="1" applyFont="1" applyFill="1" applyAlignment="1">
      <alignment horizontal="right" vertical="center" wrapText="1"/>
    </xf>
    <xf numFmtId="0" fontId="123" fillId="0" borderId="0" xfId="0" applyFont="1" applyFill="1" applyAlignment="1">
      <alignment horizontal="right" vertical="center" wrapText="1"/>
    </xf>
    <xf numFmtId="175" fontId="123" fillId="0" borderId="11" xfId="0" applyNumberFormat="1" applyFont="1" applyFill="1" applyBorder="1" applyAlignment="1">
      <alignment horizontal="right" vertical="center" wrapText="1"/>
    </xf>
    <xf numFmtId="0" fontId="132" fillId="0" borderId="23" xfId="0" applyFont="1" applyBorder="1" applyAlignment="1">
      <alignment horizontal="right" wrapText="1"/>
    </xf>
    <xf numFmtId="0" fontId="132" fillId="0" borderId="11" xfId="0" applyFont="1" applyBorder="1" applyAlignment="1">
      <alignment horizontal="right" wrapText="1"/>
    </xf>
    <xf numFmtId="0" fontId="123" fillId="0" borderId="13" xfId="0" applyFont="1" applyBorder="1" applyAlignment="1">
      <alignment horizontal="right" wrapText="1"/>
    </xf>
    <xf numFmtId="0" fontId="123" fillId="0" borderId="0" xfId="0" applyFont="1" applyAlignment="1">
      <alignment horizontal="right" wrapText="1"/>
    </xf>
    <xf numFmtId="0" fontId="132" fillId="35" borderId="12" xfId="0" applyFont="1" applyFill="1" applyBorder="1" applyAlignment="1">
      <alignment horizontal="right" wrapText="1"/>
    </xf>
    <xf numFmtId="0" fontId="132" fillId="35" borderId="27" xfId="0" applyFont="1" applyFill="1" applyBorder="1" applyAlignment="1">
      <alignment horizontal="right" wrapText="1"/>
    </xf>
    <xf numFmtId="0" fontId="123" fillId="35" borderId="0" xfId="0" applyFont="1" applyFill="1" applyAlignment="1">
      <alignment horizontal="right" wrapText="1"/>
    </xf>
    <xf numFmtId="0" fontId="132" fillId="0" borderId="0" xfId="0" applyFont="1" applyAlignment="1">
      <alignment horizontal="right" wrapText="1"/>
    </xf>
    <xf numFmtId="0" fontId="123" fillId="0" borderId="19" xfId="0" applyFont="1" applyBorder="1" applyAlignment="1">
      <alignment horizontal="right" wrapText="1"/>
    </xf>
    <xf numFmtId="0" fontId="123" fillId="0" borderId="11" xfId="0" applyFont="1" applyBorder="1" applyAlignment="1">
      <alignment horizontal="right" wrapText="1"/>
    </xf>
    <xf numFmtId="0" fontId="132" fillId="35" borderId="33" xfId="0" applyFont="1" applyFill="1" applyBorder="1" applyAlignment="1">
      <alignment horizontal="right" wrapText="1"/>
    </xf>
    <xf numFmtId="175" fontId="105" fillId="35" borderId="0" xfId="45" applyNumberFormat="1" applyFont="1" applyFill="1" applyAlignment="1">
      <alignment horizontal="right"/>
    </xf>
    <xf numFmtId="0" fontId="101" fillId="35" borderId="0" xfId="45" applyNumberFormat="1" applyFont="1" applyFill="1" applyAlignment="1">
      <alignment horizontal="center"/>
    </xf>
    <xf numFmtId="175" fontId="132" fillId="0" borderId="15" xfId="45" applyNumberFormat="1" applyFont="1" applyBorder="1" applyAlignment="1">
      <alignment/>
    </xf>
    <xf numFmtId="175" fontId="121" fillId="0" borderId="15" xfId="45" applyNumberFormat="1" applyFont="1" applyBorder="1" applyAlignment="1">
      <alignment wrapText="1"/>
    </xf>
    <xf numFmtId="0" fontId="132" fillId="0" borderId="15" xfId="0" applyFont="1" applyBorder="1" applyAlignment="1">
      <alignment horizontal="right" wrapText="1"/>
    </xf>
    <xf numFmtId="0" fontId="123" fillId="0" borderId="15" xfId="0" applyFont="1" applyFill="1" applyBorder="1" applyAlignment="1">
      <alignment horizontal="right" vertical="center" wrapText="1"/>
    </xf>
    <xf numFmtId="178" fontId="123" fillId="35" borderId="0" xfId="0" applyNumberFormat="1" applyFont="1" applyFill="1" applyAlignment="1">
      <alignment horizontal="right" wrapText="1"/>
    </xf>
    <xf numFmtId="0" fontId="142" fillId="35" borderId="12" xfId="0" applyFont="1" applyFill="1" applyBorder="1" applyAlignment="1">
      <alignment horizontal="right" wrapText="1"/>
    </xf>
    <xf numFmtId="188" fontId="17" fillId="42" borderId="0" xfId="0" applyNumberFormat="1" applyFont="1" applyFill="1" applyBorder="1" applyAlignment="1">
      <alignment horizontal="right" vertical="center"/>
    </xf>
    <xf numFmtId="175" fontId="143" fillId="0" borderId="0" xfId="45" applyNumberFormat="1" applyFont="1" applyAlignment="1">
      <alignment horizontal="right"/>
    </xf>
    <xf numFmtId="175" fontId="143" fillId="35" borderId="12" xfId="45" applyNumberFormat="1" applyFont="1" applyFill="1" applyBorder="1" applyAlignment="1">
      <alignment horizontal="right"/>
    </xf>
    <xf numFmtId="175" fontId="143" fillId="0" borderId="11" xfId="45" applyNumberFormat="1" applyFont="1" applyBorder="1" applyAlignment="1">
      <alignment horizontal="right"/>
    </xf>
    <xf numFmtId="43" fontId="130" fillId="0" borderId="11" xfId="45" applyFont="1" applyBorder="1" applyAlignment="1">
      <alignment horizontal="right" wrapText="1"/>
    </xf>
    <xf numFmtId="175" fontId="143" fillId="0" borderId="19" xfId="45" applyNumberFormat="1" applyFont="1" applyBorder="1" applyAlignment="1">
      <alignment horizontal="right"/>
    </xf>
    <xf numFmtId="43" fontId="130" fillId="0" borderId="19" xfId="45" applyFont="1" applyBorder="1" applyAlignment="1">
      <alignment horizontal="right" wrapText="1"/>
    </xf>
    <xf numFmtId="0" fontId="105" fillId="0" borderId="0" xfId="0" applyFont="1" applyAlignment="1">
      <alignment horizontal="center" vertical="center" wrapText="1"/>
    </xf>
    <xf numFmtId="0" fontId="144" fillId="0" borderId="13" xfId="0" applyFont="1" applyBorder="1" applyAlignment="1">
      <alignment horizontal="right"/>
    </xf>
    <xf numFmtId="0" fontId="144" fillId="35" borderId="0" xfId="0" applyFont="1" applyFill="1" applyAlignment="1">
      <alignment horizontal="right"/>
    </xf>
    <xf numFmtId="0" fontId="144" fillId="34" borderId="0" xfId="0" applyFont="1" applyFill="1" applyAlignment="1">
      <alignment horizontal="right"/>
    </xf>
    <xf numFmtId="175" fontId="121" fillId="0" borderId="17" xfId="45" applyNumberFormat="1" applyFont="1" applyFill="1" applyBorder="1" applyAlignment="1">
      <alignment horizontal="right"/>
    </xf>
    <xf numFmtId="175" fontId="143" fillId="0" borderId="17" xfId="45" applyNumberFormat="1" applyFont="1" applyFill="1" applyBorder="1" applyAlignment="1">
      <alignment horizontal="right"/>
    </xf>
    <xf numFmtId="175" fontId="121" fillId="0" borderId="17" xfId="45" applyNumberFormat="1" applyFont="1" applyFill="1" applyBorder="1" applyAlignment="1">
      <alignment horizontal="right" wrapText="1"/>
    </xf>
    <xf numFmtId="43" fontId="130" fillId="0" borderId="17" xfId="45" applyFont="1" applyFill="1" applyBorder="1" applyAlignment="1">
      <alignment horizontal="right" wrapText="1"/>
    </xf>
    <xf numFmtId="175" fontId="121" fillId="0" borderId="11" xfId="45" applyNumberFormat="1" applyFont="1" applyFill="1" applyBorder="1" applyAlignment="1">
      <alignment horizontal="right" wrapText="1"/>
    </xf>
    <xf numFmtId="175" fontId="121" fillId="0" borderId="11" xfId="45" applyNumberFormat="1" applyFont="1" applyFill="1" applyBorder="1" applyAlignment="1">
      <alignment horizontal="right"/>
    </xf>
    <xf numFmtId="43" fontId="130" fillId="0" borderId="11" xfId="45" applyNumberFormat="1" applyFont="1" applyFill="1" applyBorder="1" applyAlignment="1">
      <alignment horizontal="right" wrapText="1"/>
    </xf>
    <xf numFmtId="175" fontId="123" fillId="0" borderId="11" xfId="45" applyNumberFormat="1" applyFont="1" applyFill="1" applyBorder="1" applyAlignment="1">
      <alignment horizontal="right" wrapText="1"/>
    </xf>
    <xf numFmtId="43" fontId="131" fillId="0" borderId="11" xfId="45" applyNumberFormat="1" applyFont="1" applyFill="1" applyBorder="1" applyAlignment="1">
      <alignment horizontal="right" wrapText="1"/>
    </xf>
    <xf numFmtId="0" fontId="103" fillId="35" borderId="34" xfId="0" applyFont="1" applyFill="1" applyBorder="1" applyAlignment="1">
      <alignment/>
    </xf>
    <xf numFmtId="175" fontId="121" fillId="35" borderId="34" xfId="45" applyNumberFormat="1" applyFont="1" applyFill="1" applyBorder="1" applyAlignment="1">
      <alignment horizontal="right"/>
    </xf>
    <xf numFmtId="175" fontId="121" fillId="35" borderId="34" xfId="45" applyNumberFormat="1" applyFont="1" applyFill="1" applyBorder="1" applyAlignment="1">
      <alignment horizontal="right" wrapText="1"/>
    </xf>
    <xf numFmtId="43" fontId="121" fillId="35" borderId="34" xfId="45" applyFont="1" applyFill="1" applyBorder="1" applyAlignment="1">
      <alignment horizontal="right" wrapText="1"/>
    </xf>
    <xf numFmtId="0" fontId="103" fillId="35" borderId="35" xfId="0" applyFont="1" applyFill="1" applyBorder="1" applyAlignment="1">
      <alignment/>
    </xf>
    <xf numFmtId="175" fontId="121" fillId="35" borderId="35" xfId="45" applyNumberFormat="1" applyFont="1" applyFill="1" applyBorder="1" applyAlignment="1">
      <alignment horizontal="right"/>
    </xf>
    <xf numFmtId="175" fontId="121" fillId="35" borderId="35" xfId="45" applyNumberFormat="1" applyFont="1" applyFill="1" applyBorder="1" applyAlignment="1">
      <alignment horizontal="right" wrapText="1"/>
    </xf>
    <xf numFmtId="43" fontId="121" fillId="35" borderId="35" xfId="45" applyFont="1" applyFill="1" applyBorder="1" applyAlignment="1">
      <alignment horizontal="right" wrapText="1"/>
    </xf>
    <xf numFmtId="3" fontId="104" fillId="0" borderId="11" xfId="0" applyNumberFormat="1" applyFont="1" applyBorder="1" applyAlignment="1">
      <alignment horizontal="right" wrapText="1"/>
    </xf>
    <xf numFmtId="3" fontId="101" fillId="0" borderId="11" xfId="0" applyNumberFormat="1" applyFont="1" applyBorder="1" applyAlignment="1">
      <alignment horizontal="right"/>
    </xf>
    <xf numFmtId="3" fontId="101" fillId="35" borderId="12" xfId="0" applyNumberFormat="1" applyFont="1" applyFill="1" applyBorder="1" applyAlignment="1">
      <alignment horizontal="right"/>
    </xf>
    <xf numFmtId="0" fontId="145" fillId="0" borderId="0" xfId="0" applyFont="1" applyFill="1" applyBorder="1" applyAlignment="1">
      <alignment horizontal="right" vertical="top"/>
    </xf>
    <xf numFmtId="0" fontId="145" fillId="0" borderId="0" xfId="0" applyFont="1" applyFill="1" applyBorder="1" applyAlignment="1">
      <alignment horizontal="right" vertical="top" wrapText="1"/>
    </xf>
    <xf numFmtId="0" fontId="0" fillId="0" borderId="0" xfId="0" applyFill="1" applyBorder="1" applyAlignment="1">
      <alignment/>
    </xf>
    <xf numFmtId="0" fontId="104" fillId="0" borderId="0" xfId="0" applyFont="1" applyFill="1" applyBorder="1" applyAlignment="1">
      <alignment/>
    </xf>
    <xf numFmtId="0" fontId="146" fillId="0" borderId="0" xfId="0" applyFont="1" applyFill="1" applyBorder="1" applyAlignment="1">
      <alignment horizontal="right" vertical="top"/>
    </xf>
    <xf numFmtId="0" fontId="146" fillId="0" borderId="0" xfId="0" applyFont="1" applyFill="1" applyBorder="1" applyAlignment="1">
      <alignment horizontal="right" vertical="top" wrapText="1"/>
    </xf>
    <xf numFmtId="175" fontId="104" fillId="0" borderId="0" xfId="0" applyNumberFormat="1" applyFont="1" applyFill="1" applyBorder="1" applyAlignment="1">
      <alignment/>
    </xf>
    <xf numFmtId="0" fontId="101" fillId="0" borderId="10" xfId="0" applyFont="1" applyBorder="1" applyAlignment="1">
      <alignment horizontal="center" vertical="top" wrapText="1"/>
    </xf>
    <xf numFmtId="0" fontId="101" fillId="0" borderId="10" xfId="0" applyFont="1" applyBorder="1" applyAlignment="1">
      <alignment horizontal="center" vertical="center" wrapText="1"/>
    </xf>
    <xf numFmtId="198" fontId="101" fillId="0" borderId="0" xfId="45" applyNumberFormat="1" applyFont="1" applyAlignment="1">
      <alignment horizontal="right"/>
    </xf>
    <xf numFmtId="198" fontId="101" fillId="35" borderId="0" xfId="45" applyNumberFormat="1" applyFont="1" applyFill="1" applyAlignment="1">
      <alignment horizontal="right"/>
    </xf>
    <xf numFmtId="178" fontId="104" fillId="0" borderId="25" xfId="0" applyNumberFormat="1" applyFont="1" applyBorder="1" applyAlignment="1">
      <alignment horizontal="center"/>
    </xf>
    <xf numFmtId="178" fontId="104" fillId="35" borderId="0" xfId="0" applyNumberFormat="1" applyFont="1" applyFill="1" applyBorder="1" applyAlignment="1">
      <alignment horizontal="center"/>
    </xf>
    <xf numFmtId="178" fontId="104" fillId="0" borderId="0" xfId="0" applyNumberFormat="1" applyFont="1" applyBorder="1" applyAlignment="1">
      <alignment horizontal="center"/>
    </xf>
    <xf numFmtId="0" fontId="103" fillId="35" borderId="0" xfId="0" applyFont="1" applyFill="1" applyBorder="1" applyAlignment="1">
      <alignment horizontal="right"/>
    </xf>
    <xf numFmtId="0" fontId="49" fillId="0" borderId="15" xfId="0" applyFont="1" applyFill="1" applyBorder="1" applyAlignment="1">
      <alignment horizontal="left"/>
    </xf>
    <xf numFmtId="0" fontId="103" fillId="0" borderId="15" xfId="0" applyFont="1" applyFill="1" applyBorder="1" applyAlignment="1">
      <alignment horizontal="right"/>
    </xf>
    <xf numFmtId="175" fontId="122" fillId="0" borderId="15" xfId="45" applyNumberFormat="1" applyFont="1" applyBorder="1" applyAlignment="1">
      <alignment horizontal="right"/>
    </xf>
    <xf numFmtId="0" fontId="145" fillId="35" borderId="27" xfId="0" applyFont="1" applyFill="1" applyBorder="1" applyAlignment="1">
      <alignment horizontal="right" vertical="center"/>
    </xf>
    <xf numFmtId="0" fontId="145" fillId="35" borderId="27" xfId="0" applyFont="1" applyFill="1" applyBorder="1" applyAlignment="1">
      <alignment horizontal="right" vertical="center" wrapText="1"/>
    </xf>
    <xf numFmtId="0" fontId="147" fillId="35" borderId="27" xfId="0" applyFont="1" applyFill="1" applyBorder="1" applyAlignment="1">
      <alignment horizontal="right" vertical="center"/>
    </xf>
    <xf numFmtId="0" fontId="145" fillId="35" borderId="12" xfId="0" applyFont="1" applyFill="1" applyBorder="1" applyAlignment="1">
      <alignment horizontal="right" vertical="center"/>
    </xf>
    <xf numFmtId="0" fontId="145" fillId="35" borderId="12" xfId="0" applyFont="1" applyFill="1" applyBorder="1" applyAlignment="1">
      <alignment horizontal="right" vertical="center" wrapText="1"/>
    </xf>
    <xf numFmtId="0" fontId="147" fillId="35" borderId="12" xfId="0" applyFont="1" applyFill="1" applyBorder="1" applyAlignment="1">
      <alignment horizontal="right" vertical="center"/>
    </xf>
    <xf numFmtId="0" fontId="145" fillId="35" borderId="0" xfId="0" applyFont="1" applyFill="1" applyBorder="1" applyAlignment="1">
      <alignment horizontal="right" vertical="center"/>
    </xf>
    <xf numFmtId="0" fontId="145" fillId="35" borderId="0" xfId="0" applyFont="1" applyFill="1" applyBorder="1" applyAlignment="1">
      <alignment horizontal="right" vertical="center" wrapText="1"/>
    </xf>
    <xf numFmtId="0" fontId="147" fillId="35" borderId="0" xfId="0" applyFont="1" applyFill="1" applyBorder="1" applyAlignment="1">
      <alignment horizontal="right" vertical="center"/>
    </xf>
    <xf numFmtId="0" fontId="146" fillId="35" borderId="0" xfId="0" applyFont="1" applyFill="1" applyBorder="1" applyAlignment="1">
      <alignment horizontal="right" vertical="center"/>
    </xf>
    <xf numFmtId="0" fontId="146" fillId="35" borderId="0" xfId="0" applyFont="1" applyFill="1" applyBorder="1" applyAlignment="1">
      <alignment horizontal="right" vertical="center" wrapText="1"/>
    </xf>
    <xf numFmtId="0" fontId="146" fillId="0" borderId="19" xfId="0" applyFont="1" applyBorder="1" applyAlignment="1">
      <alignment horizontal="right" vertical="center"/>
    </xf>
    <xf numFmtId="0" fontId="146" fillId="0" borderId="19" xfId="0" applyFont="1" applyBorder="1" applyAlignment="1">
      <alignment horizontal="right" vertical="center" wrapText="1"/>
    </xf>
    <xf numFmtId="0" fontId="147" fillId="0" borderId="19" xfId="0" applyFont="1" applyBorder="1" applyAlignment="1">
      <alignment horizontal="right" vertical="center"/>
    </xf>
    <xf numFmtId="0" fontId="145" fillId="35" borderId="33" xfId="0" applyFont="1" applyFill="1" applyBorder="1" applyAlignment="1">
      <alignment horizontal="right" vertical="center"/>
    </xf>
    <xf numFmtId="0" fontId="145" fillId="35" borderId="33" xfId="0" applyFont="1" applyFill="1" applyBorder="1" applyAlignment="1">
      <alignment horizontal="right" vertical="center" wrapText="1"/>
    </xf>
    <xf numFmtId="0" fontId="147" fillId="35" borderId="33" xfId="0" applyFont="1" applyFill="1" applyBorder="1" applyAlignment="1">
      <alignment horizontal="right" vertical="center"/>
    </xf>
    <xf numFmtId="0" fontId="147" fillId="0" borderId="15" xfId="0" applyFont="1" applyBorder="1" applyAlignment="1">
      <alignment horizontal="right" vertical="center"/>
    </xf>
    <xf numFmtId="0" fontId="146" fillId="35" borderId="27" xfId="0" applyFont="1" applyFill="1" applyBorder="1" applyAlignment="1">
      <alignment horizontal="right" vertical="center"/>
    </xf>
    <xf numFmtId="0" fontId="146" fillId="35" borderId="27" xfId="0" applyFont="1" applyFill="1" applyBorder="1" applyAlignment="1">
      <alignment horizontal="right" vertical="center" wrapText="1"/>
    </xf>
    <xf numFmtId="0" fontId="145" fillId="0" borderId="31" xfId="0" applyFont="1" applyBorder="1" applyAlignment="1">
      <alignment horizontal="right" vertical="center"/>
    </xf>
    <xf numFmtId="0" fontId="145" fillId="0" borderId="31" xfId="0" applyFont="1" applyBorder="1" applyAlignment="1">
      <alignment horizontal="right" vertical="center" wrapText="1"/>
    </xf>
    <xf numFmtId="0" fontId="49" fillId="0" borderId="15" xfId="0" applyFont="1" applyBorder="1" applyAlignment="1">
      <alignment/>
    </xf>
    <xf numFmtId="178" fontId="121" fillId="0" borderId="15" xfId="0" applyNumberFormat="1" applyFont="1" applyBorder="1" applyAlignment="1">
      <alignment horizontal="right"/>
    </xf>
    <xf numFmtId="178" fontId="121" fillId="0" borderId="15" xfId="0" applyNumberFormat="1" applyFont="1" applyBorder="1" applyAlignment="1">
      <alignment horizontal="right" wrapText="1"/>
    </xf>
    <xf numFmtId="178" fontId="122" fillId="0" borderId="15" xfId="0" applyNumberFormat="1" applyFont="1" applyBorder="1" applyAlignment="1">
      <alignment horizontal="right"/>
    </xf>
    <xf numFmtId="178" fontId="124" fillId="0" borderId="15" xfId="0" applyNumberFormat="1" applyFont="1" applyFill="1" applyBorder="1" applyAlignment="1">
      <alignment horizontal="left"/>
    </xf>
    <xf numFmtId="175" fontId="125" fillId="0" borderId="15" xfId="45" applyNumberFormat="1" applyFont="1" applyFill="1" applyBorder="1" applyAlignment="1">
      <alignment horizontal="right" wrapText="1"/>
    </xf>
    <xf numFmtId="175" fontId="122" fillId="0" borderId="15" xfId="45" applyNumberFormat="1" applyFont="1" applyBorder="1" applyAlignment="1">
      <alignment horizontal="right" wrapText="1"/>
    </xf>
    <xf numFmtId="175" fontId="123" fillId="0" borderId="11" xfId="0" applyNumberFormat="1" applyFont="1" applyFill="1" applyBorder="1" applyAlignment="1">
      <alignment horizontal="right" wrapText="1"/>
    </xf>
    <xf numFmtId="175" fontId="121" fillId="0" borderId="32" xfId="45" applyNumberFormat="1" applyFont="1" applyBorder="1" applyAlignment="1">
      <alignment horizontal="right" vertical="top" wrapText="1"/>
    </xf>
    <xf numFmtId="0" fontId="102" fillId="0" borderId="10" xfId="0" applyFont="1" applyBorder="1" applyAlignment="1">
      <alignment horizontal="center" wrapText="1"/>
    </xf>
    <xf numFmtId="175" fontId="121" fillId="0" borderId="15" xfId="45" applyNumberFormat="1" applyFont="1" applyBorder="1" applyAlignment="1">
      <alignment horizontal="center" wrapText="1"/>
    </xf>
    <xf numFmtId="175" fontId="121" fillId="0" borderId="15" xfId="45" applyNumberFormat="1" applyFont="1" applyBorder="1" applyAlignment="1">
      <alignment horizontal="center"/>
    </xf>
    <xf numFmtId="175" fontId="123" fillId="0" borderId="15" xfId="45" applyNumberFormat="1" applyFont="1" applyBorder="1" applyAlignment="1">
      <alignment horizontal="center" wrapText="1"/>
    </xf>
    <xf numFmtId="2" fontId="130" fillId="34" borderId="0" xfId="0" applyNumberFormat="1" applyFont="1" applyFill="1" applyAlignment="1">
      <alignment horizontal="right"/>
    </xf>
    <xf numFmtId="2" fontId="130" fillId="35" borderId="0" xfId="0" applyNumberFormat="1" applyFont="1" applyFill="1" applyAlignment="1">
      <alignment horizontal="right" wrapText="1"/>
    </xf>
    <xf numFmtId="2" fontId="130" fillId="35" borderId="0" xfId="0" applyNumberFormat="1" applyFont="1" applyFill="1" applyAlignment="1">
      <alignment horizontal="right"/>
    </xf>
    <xf numFmtId="2" fontId="130" fillId="0" borderId="11" xfId="0" applyNumberFormat="1" applyFont="1" applyBorder="1" applyAlignment="1">
      <alignment horizontal="right"/>
    </xf>
    <xf numFmtId="2" fontId="130" fillId="0" borderId="23" xfId="0" applyNumberFormat="1" applyFont="1" applyBorder="1" applyAlignment="1">
      <alignment horizontal="right"/>
    </xf>
    <xf numFmtId="2" fontId="130" fillId="0" borderId="0" xfId="0" applyNumberFormat="1" applyFont="1" applyAlignment="1">
      <alignment horizontal="right"/>
    </xf>
    <xf numFmtId="175" fontId="105" fillId="35" borderId="0" xfId="45" applyNumberFormat="1" applyFont="1" applyFill="1" applyAlignment="1">
      <alignment horizontal="right" wrapText="1"/>
    </xf>
    <xf numFmtId="175" fontId="105" fillId="35" borderId="15" xfId="45" applyNumberFormat="1" applyFont="1" applyFill="1" applyBorder="1" applyAlignment="1">
      <alignment horizontal="right" wrapText="1"/>
    </xf>
    <xf numFmtId="175" fontId="105" fillId="35" borderId="15" xfId="45" applyNumberFormat="1" applyFont="1" applyFill="1" applyBorder="1" applyAlignment="1">
      <alignment horizontal="right"/>
    </xf>
    <xf numFmtId="175" fontId="106" fillId="0" borderId="11" xfId="45" applyNumberFormat="1" applyFont="1" applyBorder="1" applyAlignment="1">
      <alignment horizontal="right" wrapText="1"/>
    </xf>
    <xf numFmtId="175" fontId="106" fillId="0" borderId="0" xfId="45" applyNumberFormat="1" applyFont="1" applyAlignment="1">
      <alignment horizontal="right" wrapText="1"/>
    </xf>
    <xf numFmtId="175" fontId="106" fillId="0" borderId="13" xfId="45" applyNumberFormat="1" applyFont="1" applyBorder="1" applyAlignment="1">
      <alignment horizontal="right" wrapText="1"/>
    </xf>
    <xf numFmtId="175" fontId="106" fillId="0" borderId="23" xfId="45" applyNumberFormat="1" applyFont="1" applyBorder="1" applyAlignment="1">
      <alignment horizontal="right" wrapText="1"/>
    </xf>
    <xf numFmtId="175" fontId="106" fillId="0" borderId="23" xfId="45" applyNumberFormat="1" applyFont="1" applyBorder="1" applyAlignment="1">
      <alignment horizontal="right"/>
    </xf>
    <xf numFmtId="175" fontId="106" fillId="0" borderId="13" xfId="45" applyNumberFormat="1" applyFont="1" applyBorder="1" applyAlignment="1">
      <alignment horizontal="right"/>
    </xf>
    <xf numFmtId="175" fontId="106" fillId="0" borderId="19" xfId="45" applyNumberFormat="1" applyFont="1" applyBorder="1" applyAlignment="1">
      <alignment horizontal="right" wrapText="1"/>
    </xf>
    <xf numFmtId="175" fontId="106" fillId="0" borderId="19" xfId="45" applyNumberFormat="1" applyFont="1" applyBorder="1" applyAlignment="1">
      <alignment horizontal="right"/>
    </xf>
    <xf numFmtId="175" fontId="106" fillId="0" borderId="0" xfId="45" applyNumberFormat="1" applyFont="1" applyAlignment="1">
      <alignment horizontal="right"/>
    </xf>
    <xf numFmtId="175" fontId="0" fillId="0" borderId="10" xfId="45" applyNumberFormat="1" applyFont="1" applyBorder="1" applyAlignment="1">
      <alignment/>
    </xf>
    <xf numFmtId="175" fontId="148" fillId="0" borderId="10" xfId="45" applyNumberFormat="1" applyFont="1" applyBorder="1" applyAlignment="1">
      <alignment horizontal="right" wrapText="1"/>
    </xf>
    <xf numFmtId="175" fontId="106" fillId="0" borderId="11" xfId="45" applyNumberFormat="1" applyFont="1" applyBorder="1" applyAlignment="1">
      <alignment horizontal="right"/>
    </xf>
    <xf numFmtId="175" fontId="104" fillId="0" borderId="11" xfId="45" applyNumberFormat="1" applyFont="1" applyBorder="1" applyAlignment="1">
      <alignment horizontal="right" wrapText="1"/>
    </xf>
    <xf numFmtId="175" fontId="104" fillId="0" borderId="11" xfId="45" applyNumberFormat="1" applyFont="1" applyBorder="1" applyAlignment="1">
      <alignment horizontal="right"/>
    </xf>
    <xf numFmtId="175" fontId="104" fillId="0" borderId="0" xfId="45" applyNumberFormat="1" applyFont="1" applyAlignment="1">
      <alignment horizontal="right" wrapText="1"/>
    </xf>
    <xf numFmtId="175" fontId="104" fillId="0" borderId="0" xfId="45" applyNumberFormat="1" applyFont="1" applyAlignment="1">
      <alignment horizontal="right"/>
    </xf>
    <xf numFmtId="175" fontId="104" fillId="0" borderId="10" xfId="45" applyNumberFormat="1" applyFont="1" applyBorder="1" applyAlignment="1">
      <alignment horizontal="right" wrapText="1"/>
    </xf>
    <xf numFmtId="175" fontId="104" fillId="0" borderId="10" xfId="45" applyNumberFormat="1" applyFont="1" applyBorder="1" applyAlignment="1">
      <alignment horizontal="right" vertical="top" wrapText="1"/>
    </xf>
    <xf numFmtId="175" fontId="145" fillId="0" borderId="11" xfId="45" applyNumberFormat="1" applyFont="1" applyBorder="1" applyAlignment="1">
      <alignment horizontal="right" vertical="center" wrapText="1"/>
    </xf>
    <xf numFmtId="175" fontId="104" fillId="0" borderId="17" xfId="45" applyNumberFormat="1" applyFont="1" applyBorder="1" applyAlignment="1">
      <alignment wrapText="1"/>
    </xf>
    <xf numFmtId="175" fontId="104" fillId="0" borderId="19" xfId="45" applyNumberFormat="1" applyFont="1" applyBorder="1" applyAlignment="1">
      <alignment wrapText="1"/>
    </xf>
    <xf numFmtId="175" fontId="146" fillId="35" borderId="0" xfId="45" applyNumberFormat="1" applyFont="1" applyFill="1" applyAlignment="1">
      <alignment horizontal="right" vertical="center" wrapText="1"/>
    </xf>
    <xf numFmtId="175" fontId="105" fillId="35" borderId="13" xfId="45" applyNumberFormat="1" applyFont="1" applyFill="1" applyBorder="1" applyAlignment="1">
      <alignment wrapText="1"/>
    </xf>
    <xf numFmtId="175" fontId="104" fillId="0" borderId="11" xfId="45" applyNumberFormat="1" applyFont="1" applyBorder="1" applyAlignment="1">
      <alignment wrapText="1"/>
    </xf>
    <xf numFmtId="175" fontId="145" fillId="0" borderId="0" xfId="45" applyNumberFormat="1" applyFont="1" applyAlignment="1">
      <alignment horizontal="right" vertical="center" wrapText="1"/>
    </xf>
    <xf numFmtId="175" fontId="104" fillId="0" borderId="13" xfId="45" applyNumberFormat="1" applyFont="1" applyBorder="1" applyAlignment="1">
      <alignment wrapText="1"/>
    </xf>
    <xf numFmtId="175" fontId="105" fillId="35" borderId="0" xfId="45" applyNumberFormat="1" applyFont="1" applyFill="1" applyAlignment="1">
      <alignment wrapText="1"/>
    </xf>
    <xf numFmtId="175" fontId="104" fillId="0" borderId="0" xfId="45" applyNumberFormat="1" applyFont="1" applyAlignment="1">
      <alignment wrapText="1"/>
    </xf>
    <xf numFmtId="175" fontId="146" fillId="35" borderId="15" xfId="45" applyNumberFormat="1" applyFont="1" applyFill="1" applyBorder="1" applyAlignment="1">
      <alignment horizontal="right" vertical="center" wrapText="1"/>
    </xf>
    <xf numFmtId="175" fontId="105" fillId="35" borderId="15" xfId="45" applyNumberFormat="1" applyFont="1" applyFill="1" applyBorder="1" applyAlignment="1">
      <alignment wrapText="1"/>
    </xf>
    <xf numFmtId="175" fontId="104" fillId="35" borderId="12" xfId="45" applyNumberFormat="1" applyFont="1" applyFill="1" applyBorder="1" applyAlignment="1">
      <alignment horizontal="right" wrapText="1"/>
    </xf>
    <xf numFmtId="175" fontId="104" fillId="35" borderId="12" xfId="45" applyNumberFormat="1" applyFont="1" applyFill="1" applyBorder="1" applyAlignment="1">
      <alignment horizontal="right"/>
    </xf>
    <xf numFmtId="175" fontId="101" fillId="35" borderId="12" xfId="45" applyNumberFormat="1" applyFont="1" applyFill="1" applyBorder="1" applyAlignment="1">
      <alignment horizontal="right"/>
    </xf>
    <xf numFmtId="177" fontId="104" fillId="0" borderId="11" xfId="45" applyNumberFormat="1" applyFont="1" applyBorder="1" applyAlignment="1">
      <alignment horizontal="right" wrapText="1"/>
    </xf>
    <xf numFmtId="177" fontId="140" fillId="0" borderId="11" xfId="45" applyNumberFormat="1" applyFont="1" applyBorder="1" applyAlignment="1">
      <alignment horizontal="right" wrapText="1"/>
    </xf>
    <xf numFmtId="177" fontId="104" fillId="0" borderId="0" xfId="45" applyNumberFormat="1" applyFont="1" applyAlignment="1">
      <alignment horizontal="right" wrapText="1"/>
    </xf>
    <xf numFmtId="177" fontId="140" fillId="0" borderId="0" xfId="45" applyNumberFormat="1" applyFont="1" applyAlignment="1">
      <alignment horizontal="right" wrapText="1"/>
    </xf>
    <xf numFmtId="177" fontId="101" fillId="35" borderId="0" xfId="45" applyNumberFormat="1" applyFont="1" applyFill="1" applyAlignment="1">
      <alignment horizontal="right" wrapText="1"/>
    </xf>
    <xf numFmtId="178" fontId="145" fillId="0" borderId="17" xfId="0" applyNumberFormat="1" applyFont="1" applyBorder="1" applyAlignment="1">
      <alignment horizontal="right" vertical="center"/>
    </xf>
    <xf numFmtId="178" fontId="149" fillId="0" borderId="17" xfId="0" applyNumberFormat="1" applyFont="1" applyBorder="1" applyAlignment="1">
      <alignment horizontal="right" vertical="center" wrapText="1"/>
    </xf>
    <xf numFmtId="178" fontId="145" fillId="0" borderId="0" xfId="0" applyNumberFormat="1" applyFont="1" applyAlignment="1">
      <alignment horizontal="right" vertical="center"/>
    </xf>
    <xf numFmtId="178" fontId="149" fillId="0" borderId="0" xfId="0" applyNumberFormat="1" applyFont="1" applyAlignment="1">
      <alignment horizontal="right" vertical="center" wrapText="1"/>
    </xf>
    <xf numFmtId="178" fontId="147" fillId="35" borderId="0" xfId="0" applyNumberFormat="1" applyFont="1" applyFill="1" applyAlignment="1">
      <alignment horizontal="right" vertical="center"/>
    </xf>
    <xf numFmtId="178" fontId="147" fillId="35" borderId="0" xfId="0" applyNumberFormat="1" applyFont="1" applyFill="1" applyAlignment="1">
      <alignment horizontal="right" vertical="center" wrapText="1"/>
    </xf>
    <xf numFmtId="178" fontId="145" fillId="0" borderId="11" xfId="0" applyNumberFormat="1" applyFont="1" applyBorder="1" applyAlignment="1">
      <alignment horizontal="right" vertical="center"/>
    </xf>
    <xf numFmtId="178" fontId="149" fillId="0" borderId="11" xfId="0" applyNumberFormat="1" applyFont="1" applyBorder="1" applyAlignment="1">
      <alignment horizontal="right" vertical="center" wrapText="1"/>
    </xf>
    <xf numFmtId="4" fontId="112" fillId="0" borderId="11" xfId="0" applyNumberFormat="1" applyFont="1" applyFill="1" applyBorder="1" applyAlignment="1" quotePrefix="1">
      <alignment horizontal="right"/>
    </xf>
    <xf numFmtId="0" fontId="150" fillId="44" borderId="0" xfId="50" applyFont="1" applyFill="1" applyAlignment="1">
      <alignment horizontal="left"/>
      <protection/>
    </xf>
    <xf numFmtId="0" fontId="108" fillId="0" borderId="0" xfId="0" applyFont="1" applyAlignment="1">
      <alignment vertical="top" wrapText="1"/>
    </xf>
    <xf numFmtId="0" fontId="107" fillId="0" borderId="0" xfId="0" applyFont="1" applyAlignment="1">
      <alignment horizontal="justify" vertical="top" wrapText="1"/>
    </xf>
    <xf numFmtId="0" fontId="104" fillId="0" borderId="0" xfId="0" applyFont="1" applyAlignment="1">
      <alignment horizontal="justify" vertical="top" wrapText="1"/>
    </xf>
    <xf numFmtId="0" fontId="104" fillId="0" borderId="13" xfId="0" applyFont="1" applyBorder="1" applyAlignment="1">
      <alignment horizontal="justify" vertical="top" wrapText="1"/>
    </xf>
    <xf numFmtId="0" fontId="104" fillId="0" borderId="0" xfId="0" applyFont="1" applyAlignment="1">
      <alignment horizontal="left" vertical="top" wrapText="1"/>
    </xf>
    <xf numFmtId="0" fontId="105" fillId="0" borderId="36" xfId="0" applyFont="1" applyBorder="1" applyAlignment="1">
      <alignment horizontal="right" vertical="top" wrapText="1"/>
    </xf>
    <xf numFmtId="0" fontId="101" fillId="0" borderId="15" xfId="0" applyFont="1" applyBorder="1" applyAlignment="1">
      <alignment horizontal="right"/>
    </xf>
    <xf numFmtId="0" fontId="101" fillId="0" borderId="10" xfId="0" applyFont="1" applyBorder="1" applyAlignment="1">
      <alignment horizontal="center" vertical="top" wrapText="1"/>
    </xf>
    <xf numFmtId="0" fontId="104" fillId="0" borderId="0" xfId="0" applyFont="1" applyAlignment="1">
      <alignment vertical="top" wrapText="1"/>
    </xf>
    <xf numFmtId="0" fontId="106" fillId="0" borderId="0" xfId="0" applyFont="1" applyAlignment="1">
      <alignment horizontal="justify" vertical="top" wrapText="1"/>
    </xf>
    <xf numFmtId="0" fontId="109" fillId="0" borderId="0" xfId="0" applyFont="1" applyAlignment="1">
      <alignment vertical="top" wrapText="1"/>
    </xf>
    <xf numFmtId="0" fontId="106" fillId="0" borderId="0" xfId="0" applyFont="1" applyAlignment="1">
      <alignment horizontal="left" wrapText="1"/>
    </xf>
    <xf numFmtId="0" fontId="105" fillId="0" borderId="0" xfId="0" applyFont="1" applyBorder="1" applyAlignment="1">
      <alignment horizontal="right" vertical="top" wrapText="1"/>
    </xf>
    <xf numFmtId="0" fontId="101" fillId="0" borderId="15" xfId="0" applyFont="1" applyBorder="1" applyAlignment="1">
      <alignment horizontal="left" wrapText="1"/>
    </xf>
    <xf numFmtId="0" fontId="108" fillId="0" borderId="0" xfId="0" applyFont="1" applyAlignment="1">
      <alignment horizontal="left" vertical="top" wrapText="1"/>
    </xf>
    <xf numFmtId="0" fontId="108" fillId="0" borderId="0" xfId="0" applyFont="1" applyBorder="1" applyAlignment="1">
      <alignment/>
    </xf>
    <xf numFmtId="0" fontId="109" fillId="0" borderId="0" xfId="0" applyFont="1" applyBorder="1" applyAlignment="1">
      <alignment horizontal="justify" vertical="top" wrapText="1"/>
    </xf>
    <xf numFmtId="0" fontId="104" fillId="0" borderId="0" xfId="0" applyFont="1" applyBorder="1" applyAlignment="1">
      <alignment horizontal="left"/>
    </xf>
    <xf numFmtId="0" fontId="108" fillId="0" borderId="0" xfId="0" applyFont="1" applyAlignment="1">
      <alignment/>
    </xf>
    <xf numFmtId="0" fontId="107" fillId="0" borderId="0" xfId="0" applyFont="1" applyAlignment="1">
      <alignment horizontal="left" vertical="top" wrapText="1"/>
    </xf>
    <xf numFmtId="0" fontId="104" fillId="0" borderId="0" xfId="0" applyFont="1" applyAlignment="1">
      <alignment horizontal="justify" vertical="top"/>
    </xf>
    <xf numFmtId="0" fontId="104" fillId="0" borderId="0" xfId="0" applyFont="1" applyAlignment="1">
      <alignment horizontal="justify" vertical="justify"/>
    </xf>
    <xf numFmtId="0" fontId="108" fillId="0" borderId="0" xfId="0" applyFont="1" applyAlignment="1">
      <alignment horizontal="justify" vertical="top" wrapText="1"/>
    </xf>
    <xf numFmtId="0" fontId="104" fillId="0" borderId="0" xfId="0" applyFont="1" applyAlignment="1">
      <alignment horizontal="justify" vertical="center" wrapText="1"/>
    </xf>
    <xf numFmtId="0" fontId="104" fillId="0" borderId="0" xfId="0" applyFont="1" applyAlignment="1">
      <alignment horizontal="justify" vertical="justify" wrapText="1"/>
    </xf>
    <xf numFmtId="0" fontId="101" fillId="0" borderId="0" xfId="0" applyFont="1" applyAlignment="1">
      <alignment horizontal="center" vertical="center"/>
    </xf>
    <xf numFmtId="0" fontId="101" fillId="0" borderId="0" xfId="0" applyFont="1" applyAlignment="1">
      <alignment horizontal="center" vertical="center" wrapText="1"/>
    </xf>
    <xf numFmtId="0" fontId="101" fillId="0" borderId="10" xfId="0" applyFont="1" applyBorder="1" applyAlignment="1">
      <alignment horizontal="center" vertical="center" wrapText="1"/>
    </xf>
    <xf numFmtId="186" fontId="15" fillId="42" borderId="0" xfId="45" applyNumberFormat="1" applyFont="1" applyFill="1" applyBorder="1" applyAlignment="1">
      <alignment horizontal="right" vertical="center"/>
    </xf>
    <xf numFmtId="186" fontId="16" fillId="42" borderId="0" xfId="45" applyNumberFormat="1" applyFont="1" applyFill="1" applyBorder="1" applyAlignment="1">
      <alignment vertical="center"/>
    </xf>
    <xf numFmtId="0" fontId="100" fillId="14" borderId="0" xfId="0" applyFont="1" applyFill="1" applyBorder="1" applyAlignment="1">
      <alignment horizontal="center" vertical="center"/>
    </xf>
    <xf numFmtId="0" fontId="100" fillId="14" borderId="10" xfId="0" applyFont="1" applyFill="1" applyBorder="1" applyAlignment="1">
      <alignment horizontal="center" vertical="center"/>
    </xf>
    <xf numFmtId="0" fontId="101" fillId="0" borderId="37" xfId="0" applyFont="1" applyBorder="1" applyAlignment="1">
      <alignment horizontal="center" vertical="center" wrapText="1"/>
    </xf>
    <xf numFmtId="0" fontId="101" fillId="0" borderId="15" xfId="0" applyFont="1" applyBorder="1" applyAlignment="1">
      <alignment horizontal="center" vertical="center"/>
    </xf>
    <xf numFmtId="0" fontId="103" fillId="35" borderId="0" xfId="0" applyFont="1" applyFill="1" applyAlignment="1">
      <alignment horizontal="center" vertical="center" wrapText="1"/>
    </xf>
    <xf numFmtId="0" fontId="103" fillId="35" borderId="15" xfId="0" applyFont="1" applyFill="1" applyBorder="1" applyAlignment="1">
      <alignment horizontal="center" vertical="center" wrapText="1"/>
    </xf>
    <xf numFmtId="0" fontId="103" fillId="35" borderId="38" xfId="0" applyFont="1" applyFill="1" applyBorder="1" applyAlignment="1">
      <alignment horizontal="center" vertical="center" wrapText="1"/>
    </xf>
    <xf numFmtId="0" fontId="103" fillId="35" borderId="39" xfId="0" applyFont="1" applyFill="1" applyBorder="1" applyAlignment="1">
      <alignment horizontal="center" vertical="center" wrapText="1"/>
    </xf>
    <xf numFmtId="0" fontId="114" fillId="35" borderId="37" xfId="0" applyFont="1" applyFill="1" applyBorder="1" applyAlignment="1">
      <alignment horizontal="center" vertical="center" wrapText="1"/>
    </xf>
    <xf numFmtId="0" fontId="114" fillId="35" borderId="40" xfId="0" applyFont="1" applyFill="1" applyBorder="1" applyAlignment="1">
      <alignment horizontal="center" vertical="center" wrapText="1"/>
    </xf>
    <xf numFmtId="0" fontId="114" fillId="35" borderId="0" xfId="0" applyFont="1" applyFill="1" applyAlignment="1">
      <alignment horizontal="center" vertical="center" wrapText="1"/>
    </xf>
    <xf numFmtId="0" fontId="114" fillId="35" borderId="15" xfId="0" applyFont="1" applyFill="1" applyBorder="1" applyAlignment="1">
      <alignment horizontal="center" vertical="center" wrapText="1"/>
    </xf>
    <xf numFmtId="0" fontId="104" fillId="0" borderId="0" xfId="0" applyFont="1" applyAlignment="1">
      <alignment horizontal="left" vertical="justify" wrapText="1"/>
    </xf>
    <xf numFmtId="0" fontId="101" fillId="0" borderId="15" xfId="0" applyFont="1" applyBorder="1" applyAlignment="1">
      <alignment horizontal="center" vertical="center" wrapText="1"/>
    </xf>
    <xf numFmtId="0" fontId="101" fillId="0" borderId="38" xfId="0" applyFont="1" applyBorder="1" applyAlignment="1">
      <alignment horizontal="center" vertical="center" wrapText="1"/>
    </xf>
    <xf numFmtId="0" fontId="104" fillId="0" borderId="0" xfId="0" applyFont="1" applyBorder="1" applyAlignment="1">
      <alignment horizontal="justify" vertical="top" wrapText="1"/>
    </xf>
    <xf numFmtId="0" fontId="4" fillId="0" borderId="0" xfId="0" applyFont="1" applyAlignment="1">
      <alignment horizontal="justify" vertical="top" wrapText="1"/>
    </xf>
    <xf numFmtId="0" fontId="113" fillId="35" borderId="0" xfId="0" applyFont="1" applyFill="1" applyAlignment="1">
      <alignment horizontal="center" vertical="center" wrapText="1"/>
    </xf>
    <xf numFmtId="0" fontId="113" fillId="35" borderId="10" xfId="0" applyFont="1" applyFill="1" applyBorder="1" applyAlignment="1">
      <alignment horizontal="center" vertical="center" wrapText="1"/>
    </xf>
    <xf numFmtId="0" fontId="100" fillId="14" borderId="15" xfId="0" applyFont="1" applyFill="1" applyBorder="1" applyAlignment="1">
      <alignment horizontal="center" vertical="center"/>
    </xf>
    <xf numFmtId="0" fontId="104" fillId="35" borderId="0" xfId="0" applyFont="1" applyFill="1" applyAlignment="1">
      <alignment horizontal="center" vertical="center" wrapText="1"/>
    </xf>
    <xf numFmtId="0" fontId="104" fillId="35" borderId="10" xfId="0" applyFont="1" applyFill="1" applyBorder="1" applyAlignment="1">
      <alignment horizontal="center" vertical="center" wrapText="1"/>
    </xf>
    <xf numFmtId="0" fontId="101" fillId="0" borderId="0" xfId="0" applyFont="1" applyAlignment="1">
      <alignment vertical="top"/>
    </xf>
    <xf numFmtId="0" fontId="108" fillId="0" borderId="0" xfId="0" applyFont="1" applyAlignment="1">
      <alignment horizontal="justify" vertical="justify" wrapText="1"/>
    </xf>
    <xf numFmtId="0" fontId="101" fillId="0" borderId="0" xfId="0" applyFont="1" applyAlignment="1">
      <alignment vertical="top" wrapText="1"/>
    </xf>
    <xf numFmtId="0" fontId="102" fillId="0" borderId="0" xfId="0" applyFont="1" applyAlignment="1">
      <alignment horizontal="center" vertical="center" wrapText="1"/>
    </xf>
    <xf numFmtId="0" fontId="102" fillId="0" borderId="10" xfId="0" applyFont="1" applyBorder="1" applyAlignment="1">
      <alignment horizontal="center" vertical="center" wrapText="1"/>
    </xf>
    <xf numFmtId="0" fontId="104" fillId="0" borderId="0" xfId="0" applyFont="1" applyAlignment="1">
      <alignment horizontal="left" wrapText="1"/>
    </xf>
    <xf numFmtId="0" fontId="101" fillId="0" borderId="10" xfId="0" applyFont="1" applyBorder="1" applyAlignment="1">
      <alignment vertical="top" wrapText="1"/>
    </xf>
    <xf numFmtId="0" fontId="102" fillId="0" borderId="0" xfId="0" applyFont="1" applyAlignment="1">
      <alignment horizontal="right" vertical="top" wrapText="1"/>
    </xf>
    <xf numFmtId="0" fontId="102" fillId="0" borderId="10" xfId="0" applyFont="1" applyBorder="1" applyAlignment="1">
      <alignment horizontal="right" vertical="top" wrapText="1"/>
    </xf>
    <xf numFmtId="0" fontId="102" fillId="0" borderId="0" xfId="0" applyFont="1" applyAlignment="1">
      <alignment horizontal="right" vertical="top"/>
    </xf>
    <xf numFmtId="0" fontId="102" fillId="0" borderId="10" xfId="0" applyFont="1" applyBorder="1" applyAlignment="1">
      <alignment horizontal="right" vertical="top"/>
    </xf>
    <xf numFmtId="0" fontId="103" fillId="0" borderId="0" xfId="0" applyFont="1" applyAlignment="1">
      <alignment horizontal="center" wrapText="1"/>
    </xf>
    <xf numFmtId="0" fontId="103" fillId="0" borderId="10" xfId="0" applyFont="1" applyBorder="1" applyAlignment="1">
      <alignment horizontal="center" wrapText="1"/>
    </xf>
    <xf numFmtId="0" fontId="103" fillId="0" borderId="0" xfId="0" applyFont="1" applyAlignment="1">
      <alignment horizontal="center"/>
    </xf>
    <xf numFmtId="0" fontId="103" fillId="0" borderId="10" xfId="0" applyFont="1" applyBorder="1" applyAlignment="1">
      <alignment horizontal="center"/>
    </xf>
    <xf numFmtId="0" fontId="115" fillId="0" borderId="0" xfId="0" applyFont="1" applyAlignment="1">
      <alignment horizontal="center" wrapText="1"/>
    </xf>
    <xf numFmtId="0" fontId="115" fillId="0" borderId="10" xfId="0" applyFont="1" applyBorder="1" applyAlignment="1">
      <alignment horizontal="center" wrapText="1"/>
    </xf>
    <xf numFmtId="0" fontId="101" fillId="0" borderId="0" xfId="0" applyFont="1" applyAlignment="1">
      <alignment/>
    </xf>
    <xf numFmtId="0" fontId="108" fillId="0" borderId="0" xfId="0" applyFont="1" applyAlignment="1">
      <alignment vertical="center" wrapText="1"/>
    </xf>
    <xf numFmtId="0" fontId="107" fillId="0" borderId="0" xfId="0" applyFont="1" applyAlignment="1">
      <alignment horizontal="justify" vertical="center" wrapText="1"/>
    </xf>
    <xf numFmtId="0" fontId="104" fillId="0" borderId="0" xfId="0" applyFont="1" applyFill="1" applyAlignment="1">
      <alignment horizontal="justify" vertical="center" wrapText="1"/>
    </xf>
    <xf numFmtId="0" fontId="108" fillId="0" borderId="0" xfId="0" applyFont="1" applyAlignment="1">
      <alignment wrapText="1"/>
    </xf>
    <xf numFmtId="0" fontId="109" fillId="0" borderId="0" xfId="0" applyFont="1" applyAlignment="1">
      <alignment wrapText="1"/>
    </xf>
    <xf numFmtId="0" fontId="106" fillId="0" borderId="0" xfId="0" applyFont="1" applyAlignment="1">
      <alignment horizontal="justify" wrapText="1"/>
    </xf>
    <xf numFmtId="0" fontId="106" fillId="0" borderId="0" xfId="0" applyFont="1" applyAlignment="1">
      <alignment vertical="top" wrapText="1"/>
    </xf>
    <xf numFmtId="0" fontId="104" fillId="0" borderId="0" xfId="0" applyFont="1" applyFill="1" applyAlignment="1">
      <alignment horizontal="justify" vertical="top" wrapText="1"/>
    </xf>
    <xf numFmtId="174" fontId="104" fillId="0" borderId="0" xfId="0" applyNumberFormat="1" applyFont="1" applyAlignment="1">
      <alignment horizontal="justify" vertical="top" wrapText="1"/>
    </xf>
    <xf numFmtId="0" fontId="106" fillId="0" borderId="0" xfId="0" applyFont="1" applyFill="1" applyAlignment="1">
      <alignment horizontal="justify" vertical="top" wrapText="1"/>
    </xf>
    <xf numFmtId="0" fontId="106" fillId="0" borderId="0" xfId="0" applyFont="1" applyAlignment="1">
      <alignment wrapText="1"/>
    </xf>
    <xf numFmtId="178" fontId="147" fillId="35" borderId="0" xfId="0" applyNumberFormat="1" applyFont="1" applyFill="1" applyBorder="1" applyAlignment="1">
      <alignment horizontal="right" vertical="center"/>
    </xf>
    <xf numFmtId="178" fontId="147" fillId="35" borderId="0" xfId="0" applyNumberFormat="1" applyFont="1" applyFill="1" applyBorder="1" applyAlignment="1">
      <alignment horizontal="right" vertical="center" wrapText="1"/>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Migliaia 2" xfId="47"/>
    <cellStyle name="Migliaia 3" xfId="48"/>
    <cellStyle name="Neutrale" xfId="49"/>
    <cellStyle name="Normale 2" xfId="50"/>
    <cellStyle name="Normale 3" xfId="51"/>
    <cellStyle name="Nota" xfId="52"/>
    <cellStyle name="Output" xfId="53"/>
    <cellStyle name="Percent" xfId="54"/>
    <cellStyle name="Percentuale 2"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styles" Target="styles.xml" /><Relationship Id="rId62" Type="http://schemas.openxmlformats.org/officeDocument/2006/relationships/sharedStrings" Target="sharedStrings.xml" /><Relationship Id="rId6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4</xdr:row>
      <xdr:rowOff>28575</xdr:rowOff>
    </xdr:from>
    <xdr:to>
      <xdr:col>5</xdr:col>
      <xdr:colOff>342900</xdr:colOff>
      <xdr:row>26</xdr:row>
      <xdr:rowOff>114300</xdr:rowOff>
    </xdr:to>
    <xdr:pic>
      <xdr:nvPicPr>
        <xdr:cNvPr id="1" name="Picture 1"/>
        <xdr:cNvPicPr preferRelativeResize="1">
          <a:picLocks noChangeAspect="1"/>
        </xdr:cNvPicPr>
      </xdr:nvPicPr>
      <xdr:blipFill>
        <a:blip r:embed="rId1"/>
        <a:stretch>
          <a:fillRect/>
        </a:stretch>
      </xdr:blipFill>
      <xdr:spPr>
        <a:xfrm>
          <a:off x="2333625" y="819150"/>
          <a:ext cx="2324100" cy="37528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1.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1">
    <pageSetUpPr fitToPage="1"/>
  </sheetPr>
  <dimension ref="A1:C66"/>
  <sheetViews>
    <sheetView showGridLines="0" zoomScale="70" zoomScaleNormal="70" zoomScalePageLayoutView="0" workbookViewId="0" topLeftCell="A31">
      <selection activeCell="B73" sqref="B73"/>
    </sheetView>
  </sheetViews>
  <sheetFormatPr defaultColWidth="9.140625" defaultRowHeight="15"/>
  <cols>
    <col min="1" max="1" width="10.421875" style="0" customWidth="1"/>
    <col min="2" max="2" width="176.421875" style="0" bestFit="1" customWidth="1"/>
  </cols>
  <sheetData>
    <row r="1" s="4" customFormat="1" ht="54" customHeight="1">
      <c r="A1" s="3" t="s">
        <v>910</v>
      </c>
    </row>
    <row r="2" spans="1:2" s="6" customFormat="1" ht="15" customHeight="1">
      <c r="A2" s="9"/>
      <c r="B2" s="5"/>
    </row>
    <row r="3" spans="1:2" ht="37.5" customHeight="1">
      <c r="A3" s="928" t="s">
        <v>357</v>
      </c>
      <c r="B3" s="928"/>
    </row>
    <row r="4" spans="1:2" ht="15">
      <c r="A4" s="7" t="s">
        <v>358</v>
      </c>
      <c r="B4" s="7" t="s">
        <v>359</v>
      </c>
    </row>
    <row r="5" spans="1:2" ht="15">
      <c r="A5" s="8" t="s">
        <v>360</v>
      </c>
      <c r="B5" s="8" t="s">
        <v>361</v>
      </c>
    </row>
    <row r="6" spans="1:2" ht="15">
      <c r="A6" s="8" t="s">
        <v>362</v>
      </c>
      <c r="B6" s="8" t="s">
        <v>725</v>
      </c>
    </row>
    <row r="7" spans="1:2" ht="15">
      <c r="A7" s="8" t="s">
        <v>363</v>
      </c>
      <c r="B7" s="8" t="s">
        <v>726</v>
      </c>
    </row>
    <row r="8" spans="1:2" ht="15">
      <c r="A8" s="8" t="s">
        <v>364</v>
      </c>
      <c r="B8" s="8" t="s">
        <v>727</v>
      </c>
    </row>
    <row r="9" spans="1:2" ht="15">
      <c r="A9" s="8" t="s">
        <v>365</v>
      </c>
      <c r="B9" s="8" t="s">
        <v>728</v>
      </c>
    </row>
    <row r="10" spans="1:3" ht="15">
      <c r="A10" s="1" t="s">
        <v>366</v>
      </c>
      <c r="B10" s="8" t="s">
        <v>729</v>
      </c>
      <c r="C10" s="2"/>
    </row>
    <row r="11" spans="1:3" ht="15">
      <c r="A11" s="8" t="s">
        <v>367</v>
      </c>
      <c r="B11" s="8" t="s">
        <v>730</v>
      </c>
      <c r="C11" s="2"/>
    </row>
    <row r="12" spans="1:3" ht="15">
      <c r="A12" s="8" t="s">
        <v>369</v>
      </c>
      <c r="B12" s="8" t="s">
        <v>368</v>
      </c>
      <c r="C12" s="2"/>
    </row>
    <row r="13" spans="1:3" ht="15">
      <c r="A13" s="8" t="s">
        <v>370</v>
      </c>
      <c r="B13" s="8" t="s">
        <v>550</v>
      </c>
      <c r="C13" s="2"/>
    </row>
    <row r="14" spans="1:3" ht="15">
      <c r="A14" s="8" t="s">
        <v>371</v>
      </c>
      <c r="B14" s="8" t="s">
        <v>731</v>
      </c>
      <c r="C14" s="2"/>
    </row>
    <row r="15" spans="1:3" ht="15">
      <c r="A15" s="1" t="s">
        <v>434</v>
      </c>
      <c r="B15" s="8" t="s">
        <v>545</v>
      </c>
      <c r="C15" s="2"/>
    </row>
    <row r="16" spans="1:3" ht="15">
      <c r="A16" s="1" t="s">
        <v>435</v>
      </c>
      <c r="B16" s="8" t="s">
        <v>546</v>
      </c>
      <c r="C16" s="2"/>
    </row>
    <row r="17" spans="1:3" ht="15">
      <c r="A17" s="1" t="s">
        <v>436</v>
      </c>
      <c r="B17" s="8" t="s">
        <v>732</v>
      </c>
      <c r="C17" s="2"/>
    </row>
    <row r="18" spans="1:3" ht="15">
      <c r="A18" s="1" t="s">
        <v>437</v>
      </c>
      <c r="B18" s="8" t="s">
        <v>547</v>
      </c>
      <c r="C18" s="2"/>
    </row>
    <row r="19" spans="1:3" ht="15">
      <c r="A19" s="1" t="s">
        <v>552</v>
      </c>
      <c r="B19" s="1" t="s">
        <v>548</v>
      </c>
      <c r="C19" s="2"/>
    </row>
    <row r="20" ht="15">
      <c r="C20" s="2"/>
    </row>
    <row r="21" spans="1:3" ht="37.5" customHeight="1">
      <c r="A21" s="928" t="s">
        <v>372</v>
      </c>
      <c r="B21" s="928"/>
      <c r="C21" s="2"/>
    </row>
    <row r="22" spans="1:3" ht="15">
      <c r="A22" s="1" t="s">
        <v>373</v>
      </c>
      <c r="B22" s="1" t="s">
        <v>736</v>
      </c>
      <c r="C22" s="2"/>
    </row>
    <row r="23" spans="1:3" ht="15">
      <c r="A23" s="1" t="s">
        <v>374</v>
      </c>
      <c r="B23" s="1" t="s">
        <v>733</v>
      </c>
      <c r="C23" s="2"/>
    </row>
    <row r="24" spans="1:3" ht="15">
      <c r="A24" s="1" t="s">
        <v>375</v>
      </c>
      <c r="B24" s="1" t="s">
        <v>408</v>
      </c>
      <c r="C24" s="2"/>
    </row>
    <row r="25" spans="1:3" ht="15">
      <c r="A25" s="1" t="s">
        <v>376</v>
      </c>
      <c r="B25" s="1" t="s">
        <v>409</v>
      </c>
      <c r="C25" s="2"/>
    </row>
    <row r="26" spans="1:3" ht="15">
      <c r="A26" s="1" t="s">
        <v>377</v>
      </c>
      <c r="B26" s="1" t="s">
        <v>410</v>
      </c>
      <c r="C26" s="2"/>
    </row>
    <row r="27" spans="1:3" ht="15">
      <c r="A27" s="1" t="s">
        <v>378</v>
      </c>
      <c r="B27" s="1" t="s">
        <v>411</v>
      </c>
      <c r="C27" s="2"/>
    </row>
    <row r="28" spans="1:3" ht="15">
      <c r="A28" s="1" t="s">
        <v>379</v>
      </c>
      <c r="B28" s="1" t="s">
        <v>412</v>
      </c>
      <c r="C28" s="2"/>
    </row>
    <row r="29" spans="1:3" ht="15">
      <c r="A29" s="1" t="s">
        <v>380</v>
      </c>
      <c r="B29" s="1" t="s">
        <v>456</v>
      </c>
      <c r="C29" s="2"/>
    </row>
    <row r="30" spans="1:3" ht="15">
      <c r="A30" s="1" t="s">
        <v>381</v>
      </c>
      <c r="B30" s="1" t="s">
        <v>734</v>
      </c>
      <c r="C30" s="2"/>
    </row>
    <row r="31" spans="1:3" ht="15">
      <c r="A31" s="1" t="s">
        <v>382</v>
      </c>
      <c r="B31" s="1" t="s">
        <v>737</v>
      </c>
      <c r="C31" s="2"/>
    </row>
    <row r="32" spans="1:3" ht="15">
      <c r="A32" s="1" t="s">
        <v>383</v>
      </c>
      <c r="B32" s="1" t="s">
        <v>413</v>
      </c>
      <c r="C32" s="2"/>
    </row>
    <row r="33" spans="1:3" ht="15">
      <c r="A33" s="1" t="s">
        <v>384</v>
      </c>
      <c r="B33" s="1" t="s">
        <v>429</v>
      </c>
      <c r="C33" s="2"/>
    </row>
    <row r="34" spans="1:3" ht="15">
      <c r="A34" s="1" t="s">
        <v>386</v>
      </c>
      <c r="B34" s="1" t="s">
        <v>414</v>
      </c>
      <c r="C34" s="2"/>
    </row>
    <row r="35" spans="1:3" ht="15">
      <c r="A35" s="1" t="s">
        <v>387</v>
      </c>
      <c r="B35" s="1" t="s">
        <v>739</v>
      </c>
      <c r="C35" s="2"/>
    </row>
    <row r="36" spans="1:3" ht="15">
      <c r="A36" s="1" t="s">
        <v>389</v>
      </c>
      <c r="B36" s="1" t="s">
        <v>415</v>
      </c>
      <c r="C36" s="2"/>
    </row>
    <row r="37" spans="1:3" ht="15">
      <c r="A37" s="1" t="s">
        <v>391</v>
      </c>
      <c r="B37" s="1" t="s">
        <v>430</v>
      </c>
      <c r="C37" s="2"/>
    </row>
    <row r="38" spans="1:3" ht="15">
      <c r="A38" s="1" t="s">
        <v>393</v>
      </c>
      <c r="B38" s="1" t="s">
        <v>416</v>
      </c>
      <c r="C38" s="2"/>
    </row>
    <row r="39" spans="1:2" ht="15">
      <c r="A39" s="1" t="s">
        <v>394</v>
      </c>
      <c r="B39" s="1" t="s">
        <v>551</v>
      </c>
    </row>
    <row r="40" spans="1:2" ht="15">
      <c r="A40" s="1" t="s">
        <v>395</v>
      </c>
      <c r="B40" s="1" t="s">
        <v>385</v>
      </c>
    </row>
    <row r="41" spans="1:2" ht="15">
      <c r="A41" s="1" t="s">
        <v>396</v>
      </c>
      <c r="B41" s="1" t="s">
        <v>417</v>
      </c>
    </row>
    <row r="42" spans="1:2" ht="15">
      <c r="A42" s="1" t="s">
        <v>397</v>
      </c>
      <c r="B42" s="1" t="s">
        <v>388</v>
      </c>
    </row>
    <row r="43" spans="1:2" ht="15">
      <c r="A43" s="1" t="s">
        <v>418</v>
      </c>
      <c r="B43" s="1" t="s">
        <v>390</v>
      </c>
    </row>
    <row r="44" spans="1:2" ht="15">
      <c r="A44" s="1" t="s">
        <v>419</v>
      </c>
      <c r="B44" s="1" t="s">
        <v>392</v>
      </c>
    </row>
    <row r="45" spans="1:2" ht="15">
      <c r="A45" s="1" t="s">
        <v>420</v>
      </c>
      <c r="B45" s="1" t="s">
        <v>455</v>
      </c>
    </row>
    <row r="46" spans="1:2" ht="15">
      <c r="A46" s="1" t="s">
        <v>421</v>
      </c>
      <c r="B46" s="1" t="s">
        <v>741</v>
      </c>
    </row>
    <row r="47" spans="1:2" ht="15">
      <c r="A47" s="1" t="s">
        <v>422</v>
      </c>
      <c r="B47" s="1" t="s">
        <v>742</v>
      </c>
    </row>
    <row r="48" spans="1:2" ht="15">
      <c r="A48" s="1" t="s">
        <v>423</v>
      </c>
      <c r="B48" s="1" t="s">
        <v>431</v>
      </c>
    </row>
    <row r="49" spans="1:2" ht="15">
      <c r="A49" s="1" t="s">
        <v>424</v>
      </c>
      <c r="B49" s="1" t="s">
        <v>432</v>
      </c>
    </row>
    <row r="50" spans="1:2" ht="15">
      <c r="A50" s="1" t="s">
        <v>425</v>
      </c>
      <c r="B50" s="1" t="s">
        <v>433</v>
      </c>
    </row>
    <row r="51" spans="1:2" ht="15">
      <c r="A51" s="1" t="s">
        <v>426</v>
      </c>
      <c r="B51" s="1" t="s">
        <v>449</v>
      </c>
    </row>
    <row r="52" spans="1:2" ht="15">
      <c r="A52" s="1" t="s">
        <v>427</v>
      </c>
      <c r="B52" s="1" t="s">
        <v>450</v>
      </c>
    </row>
    <row r="53" spans="1:2" ht="15">
      <c r="A53" s="1" t="s">
        <v>428</v>
      </c>
      <c r="B53" s="1" t="s">
        <v>451</v>
      </c>
    </row>
    <row r="55" spans="1:2" ht="37.5" customHeight="1">
      <c r="A55" s="928" t="s">
        <v>398</v>
      </c>
      <c r="B55" s="928"/>
    </row>
    <row r="56" spans="1:2" ht="15">
      <c r="A56" s="1" t="s">
        <v>399</v>
      </c>
      <c r="B56" s="1" t="s">
        <v>452</v>
      </c>
    </row>
    <row r="57" spans="1:2" ht="15">
      <c r="A57" s="1" t="s">
        <v>400</v>
      </c>
      <c r="B57" s="1" t="s">
        <v>442</v>
      </c>
    </row>
    <row r="58" spans="1:2" ht="15">
      <c r="A58" s="1" t="s">
        <v>401</v>
      </c>
      <c r="B58" s="1" t="s">
        <v>453</v>
      </c>
    </row>
    <row r="59" spans="1:2" ht="15">
      <c r="A59" s="1" t="s">
        <v>402</v>
      </c>
      <c r="B59" s="1" t="s">
        <v>447</v>
      </c>
    </row>
    <row r="60" spans="1:2" ht="15">
      <c r="A60" s="1" t="s">
        <v>404</v>
      </c>
      <c r="B60" s="1" t="s">
        <v>403</v>
      </c>
    </row>
    <row r="61" spans="1:2" ht="15">
      <c r="A61" s="1" t="s">
        <v>405</v>
      </c>
      <c r="B61" s="1" t="s">
        <v>443</v>
      </c>
    </row>
    <row r="62" spans="1:2" ht="15">
      <c r="A62" s="1" t="s">
        <v>406</v>
      </c>
      <c r="B62" s="1" t="s">
        <v>454</v>
      </c>
    </row>
    <row r="63" spans="1:2" ht="15">
      <c r="A63" s="1" t="s">
        <v>438</v>
      </c>
      <c r="B63" s="1" t="s">
        <v>444</v>
      </c>
    </row>
    <row r="64" spans="1:2" ht="15">
      <c r="A64" s="1" t="s">
        <v>439</v>
      </c>
      <c r="B64" s="1" t="s">
        <v>445</v>
      </c>
    </row>
    <row r="65" spans="1:2" ht="15">
      <c r="A65" s="1" t="s">
        <v>440</v>
      </c>
      <c r="B65" s="1" t="s">
        <v>446</v>
      </c>
    </row>
    <row r="66" spans="1:2" ht="15">
      <c r="A66" s="1" t="s">
        <v>441</v>
      </c>
      <c r="B66" s="1" t="s">
        <v>448</v>
      </c>
    </row>
  </sheetData>
  <sheetProtection/>
  <mergeCells count="3">
    <mergeCell ref="A3:B3"/>
    <mergeCell ref="A21:B21"/>
    <mergeCell ref="A55:B55"/>
  </mergeCells>
  <hyperlinks>
    <hyperlink ref="B4" location="'Tav. 1.1'!A1" display="Capitalizzazione delle società quotate italiane"/>
    <hyperlink ref="A4" location="'Tav. 1.1'!A1" display="Tav. 1.1"/>
    <hyperlink ref="A5" location="'Tav. 1.2'!A1" display="Tav. 1.2"/>
    <hyperlink ref="B5" location="'Tav. 1.2'!A1" display="Controvalore degli scambi su azioni di società quotate italiane"/>
    <hyperlink ref="A7:B7" location="'Tav. 1.4'!A1" display="Tav. 1.4"/>
    <hyperlink ref="A7" location="'Tav. 1.4'!A1" display="Tav. 1.4"/>
    <hyperlink ref="A8:B8" location="'Tav. 1.5'!A1" display="Tav. 1.5 "/>
    <hyperlink ref="A9:B9" location="'Tav. 1.6'!A1" display="Tav. 1.6 "/>
    <hyperlink ref="A10:B10" location="'Tav. 1.7 '!A1" display="Tav. 1.7"/>
    <hyperlink ref="A11:B11" location="'Tav. 1.8'!A1" display="Tav. 1.8"/>
    <hyperlink ref="A12:B12" location="'Tav. 1.9'!A1" display="Tav. 1.9"/>
    <hyperlink ref="A13:B13" location="'Tav. 1.10'!A1" display="Tav. 1.10"/>
    <hyperlink ref="A14:B14" location="'Tav. 1.11'!A1" display="Tav. 1.11 "/>
    <hyperlink ref="A23:B23" location="'Tav. 2.2'!A1" display="Tav. 2.2"/>
    <hyperlink ref="A24:B24" location="'Tav. 2.3'!A1" display="Tav. 2.3"/>
    <hyperlink ref="A25:B25" location="'Tav. 2.4'!A1" display="Tav. 2.4"/>
    <hyperlink ref="A26:B26" location="'Tav. 2.5'!A1" display="Tav. 2.5"/>
    <hyperlink ref="A27:B27" location="'Tav. 2.6'!A1" display="Tav. 2.6"/>
    <hyperlink ref="A28:B28" location="'Tav. 2.7'!A1" display="Tav. 2.7"/>
    <hyperlink ref="A29:B29" location="'Tav. 2.8'!A1" display="Tav. 2.8"/>
    <hyperlink ref="A30:B30" location="'Tav. 2.9'!A1" display="Tav. 2.9"/>
    <hyperlink ref="A31:B31" location="'Tav. 2.10'!A1" display="Tav. 2.10"/>
    <hyperlink ref="A32:B32" location="'Tav. 2.11'!A1" display="Tav. 2.11"/>
    <hyperlink ref="A33:B33" location="'Tav. 2.12 '!A1" display="Tav. 2.12 "/>
    <hyperlink ref="A34:B34" location="'Tav. 2.13'!A1" display="Tav. 2.13 "/>
    <hyperlink ref="A35:B35" location="'Tav. 2.14'!A1" display="Tav. 2.14 "/>
    <hyperlink ref="A36:B36" location="'Tav. 2.15'!A1" display="Tav. 2.15 "/>
    <hyperlink ref="A37:B37" location="'Tav. 2.16 '!A1" display="Tav. 2.16 "/>
    <hyperlink ref="A38:B38" location="'Tav. 2.17'!A1" display="Tav. 2.17 "/>
    <hyperlink ref="A39:B39" location="'Tav. 2.18'!A1" display="Tav. 2.18 "/>
    <hyperlink ref="A40:B40" location="'Tav. 2.19'!A1" display="Tav. 2.19 "/>
    <hyperlink ref="A41:B41" location="'Tav. 2.20'!A1" display="Tav. 2.20 "/>
    <hyperlink ref="A42:B42" location="'Tav. 2.21'!A1" display="Tav. 2.21 "/>
    <hyperlink ref="A56:B56" location="'Tav. 3.1'!A1" display="Tav. 3.1"/>
    <hyperlink ref="A57:B57" location="'Tav. 3.2'!A1" display="Tav. 3.2"/>
    <hyperlink ref="A58:B58" location="'Tav. 3.3'!A1" display="Tav. 3.3"/>
    <hyperlink ref="A59:B59" location="'Tav. 3.4'!A1" display="Tav. 3.4"/>
    <hyperlink ref="A60:B60" location="'Tav. 3.5'!A1" display="Tav. 3.5"/>
    <hyperlink ref="A61:B61" location="'Tav. 3.6'!A1" display="Tav. 3.6"/>
    <hyperlink ref="A62:B62" location="'Tav. 3.7'!A1" display="Tav. 3.7"/>
    <hyperlink ref="A4:B4" location="'Tav. 1.1'!A1" display="Tav. 1.1"/>
    <hyperlink ref="A5:B5" location="'Tav. 1.2'!A1" display="Tav. 1.2"/>
    <hyperlink ref="A43" location="'Tav. 2.22'!A1" display="Tav. 2.22"/>
    <hyperlink ref="A44" location="'Tav. 2.23'!A1" display="Tav. 2.23"/>
    <hyperlink ref="A45" location="'Tav. 2.24'!A1" display="Tav. 2.24"/>
    <hyperlink ref="A46" location="'Tav. 2.25'!A1" display="Tav. 2.25"/>
    <hyperlink ref="A47" location="'Tav. 2.26'!A1" display="Tav. 2.26"/>
    <hyperlink ref="A48" location="'Tav. 2.27'!A1" display="Tav. 2.27"/>
    <hyperlink ref="A49" location="'Tav. 2.28'!A1" display="Tav. 2.28"/>
    <hyperlink ref="A50" location="'Tav. 2.29'!A1" display="Tav. 2.29"/>
    <hyperlink ref="A51" location="'Tav. 2.30'!A1" display="Tav. 2.30"/>
    <hyperlink ref="A52" location="'Tav. 2.31'!A1" display="Tav. 2.31"/>
    <hyperlink ref="A53" location="'Tav. 2.32'!A1" display="Tav. 2.32"/>
    <hyperlink ref="B43:B53" location="'Tav. 2.21'!A1" display="Tav. 2.21 "/>
    <hyperlink ref="B43" location="'Tav. 2.22'!A1" display="Composizione del portafoglio degli Oicr aperti di diritto italiano"/>
    <hyperlink ref="B44" location="'Tav. 2.23'!A1" display="Composizione del portafoglio degli Oicr aperti di diritto italiano"/>
    <hyperlink ref="B45" location="'Tav. 2.24'!A1" display="Composizione del portafoglio degli Oicr aperti di diritto italiano"/>
    <hyperlink ref="B46" location="'Tav. 2.25'!A1" display="Composizione del portafoglio degli Oicr aperti di diritto italiano"/>
    <hyperlink ref="B47" location="'Tav. 2.26'!A1" display="Composizione del portafoglio degli Oicr aperti di diritto italiano"/>
    <hyperlink ref="B48" location="'Tav. 2.27'!A1" display="Composizione del portafoglio degli Oicr aperti di diritto italiano"/>
    <hyperlink ref="B49" location="'Tav. 2.28'!A1" display="Composizione del portafoglio degli Oicr aperti di diritto italiano"/>
    <hyperlink ref="B50" location="'Tav. 2.29'!A1" display="Composizione del portafoglio degli Oicr aperti di diritto italiano"/>
    <hyperlink ref="B51" location="'Tav. 2.30'!A1" display="Bilanci delle Sgr - conto economico riclassificato"/>
    <hyperlink ref="B52" location="'Tav. 2.31'!A1" display="Composizione del portafoglio degli Oicr aperti di diritto italiano"/>
    <hyperlink ref="B53" location="'Tav. 2.32'!A1" display="Bilanci delle Sim - conto economico riclassificato"/>
    <hyperlink ref="B33" location="'Tav. 2.12'!A1" display="Gestioni patrimoniali su base individuale istituite in Italia riferibili a investitori professionali"/>
    <hyperlink ref="B37" location="'Tav. 2.16'!A1" display="Raccolta netta degli Oicr aperti collocati in Italia"/>
    <hyperlink ref="B24" location="'Tav. 2.3'!A1" display="Quota degli strumenti finanziari in custodia o amministrazione presso intermediari italiani oggetto di servizi di consulenza"/>
    <hyperlink ref="A24" location="'Tav. 2.3'!A1" display="Tav. 2.3"/>
    <hyperlink ref="A33" location="'Tav. 2.12'!A1" display="Tav. 2.12 "/>
    <hyperlink ref="A37" location="'Tav. 2.16'!A1" display="Tav. 2.16 "/>
    <hyperlink ref="B10" location="'Tav. 1.7'!A1" display="Acquisti e vendite di azioni italiane nel primo trimestre 2012 da parte di fondi comuni aperti di diritto italiano e di gestioni di patrimoni mobiliari "/>
    <hyperlink ref="A17" location="'Tav. 1.14'!A1" display="Tav. 1.14"/>
    <hyperlink ref="A15" location="'Tav. 1.12'!A1" display="Tav. 1.12"/>
    <hyperlink ref="A16" location="'Tav. 1.13'!A1" display="Tav. 1.13"/>
    <hyperlink ref="A18" location="'Tav. 1.15'!A1" display="Tav. 1.15"/>
    <hyperlink ref="B15" location="'Tav. 1.12'!A1" display="Controvalore degli scambi su Exchange Traded Funds, Exchange Traded Commodities e Exchange Traded Notes su mercati regolamentati italiani"/>
    <hyperlink ref="B16" location="'Tav. 1.13'!A1" display="Posizioni nette corte su emittenti azioni quotate italiane"/>
    <hyperlink ref="B17" location="'Tav. 1.14'!A1" display="Controvalore degli scambi su Exchange Traded Funds, Exchange Traded Commodities e Exchange Traded Notes su mercati regolamentati italiani"/>
    <hyperlink ref="B18" location="'Tav. 1.15'!A1" display="Controvalore degli scambi su Exchange Traded Funds, Exchange Traded Commodities e Exchange Traded Notes su mercati regolamentati italiani"/>
    <hyperlink ref="A63" location="'Tav. 3.8'!A1" display="Tav. 3.8"/>
    <hyperlink ref="A64" location="'Tav. 3.9'!A1" display="Tav. 3.9"/>
    <hyperlink ref="A65" location="'Tav. 3.10'!A1" display="Tav. 3.10"/>
    <hyperlink ref="A66" location="'Tav. 3.11'!A1" display="Tav. 3.11"/>
    <hyperlink ref="B63" location="'Tav. 3.8'!A1" display="Dati patrimoniali riclassificati delle imprese di assicurazione quotate"/>
    <hyperlink ref="B64" location="'Tav. 3.9'!A1" display="Dati patrimoniali riclassificati delle imprese di assicurazione quotate"/>
    <hyperlink ref="B65" location="'Tav. 3.10'!A1" display="Dati patrimoniali riclassificati delle imprese di assicurazione quotate"/>
    <hyperlink ref="B66" location="'Tav. 3.11'!A1" display="Dati patrimoniali riclassificati delle imprese di assicurazione quotate"/>
    <hyperlink ref="A10" location="'Tav. 1.7'!A1" display="Tav. 1.7"/>
    <hyperlink ref="A19" location="'Tav. 1.16'!A1" display=" Tav. 1.16 "/>
    <hyperlink ref="B19" location="'Tav. 1.16'!A1" display=" Primi cinque emittenti per posizioni nette corte su azioni appartenenti all’indice Ftse Italia Mid Cap"/>
    <hyperlink ref="A22:B22" location="'Tav. 2.1'!A1" display="Tav. 2.1"/>
    <hyperlink ref="A6:B6" location="'Tav. 1.3'!A1" display="Tav. 1.3"/>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70" r:id="rId1"/>
</worksheet>
</file>

<file path=xl/worksheets/sheet10.xml><?xml version="1.0" encoding="utf-8"?>
<worksheet xmlns="http://schemas.openxmlformats.org/spreadsheetml/2006/main" xmlns:r="http://schemas.openxmlformats.org/officeDocument/2006/relationships">
  <sheetPr codeName="Foglio10">
    <pageSetUpPr fitToPage="1"/>
  </sheetPr>
  <dimension ref="A1:F29"/>
  <sheetViews>
    <sheetView showGridLines="0" zoomScalePageLayoutView="0" workbookViewId="0" topLeftCell="A1">
      <selection activeCell="A1" sqref="A1:F1"/>
    </sheetView>
  </sheetViews>
  <sheetFormatPr defaultColWidth="9.140625" defaultRowHeight="15"/>
  <cols>
    <col min="1" max="2" width="9.140625" style="102" customWidth="1"/>
    <col min="3" max="6" width="13.00390625" style="102" customWidth="1"/>
    <col min="7" max="16384" width="9.140625" style="102" customWidth="1"/>
  </cols>
  <sheetData>
    <row r="1" spans="1:6" s="118" customFormat="1" ht="24" customHeight="1">
      <c r="A1" s="929" t="s">
        <v>711</v>
      </c>
      <c r="B1" s="929"/>
      <c r="C1" s="929"/>
      <c r="D1" s="929"/>
      <c r="E1" s="929"/>
      <c r="F1" s="929"/>
    </row>
    <row r="2" spans="1:6" s="117" customFormat="1" ht="12">
      <c r="A2" s="930" t="s">
        <v>12</v>
      </c>
      <c r="B2" s="930"/>
      <c r="C2" s="930"/>
      <c r="D2" s="930"/>
      <c r="E2" s="930"/>
      <c r="F2" s="930"/>
    </row>
    <row r="3" spans="1:6" ht="11.25">
      <c r="A3" s="931"/>
      <c r="B3" s="931"/>
      <c r="C3" s="931"/>
      <c r="D3" s="931"/>
      <c r="E3" s="931"/>
      <c r="F3" s="931"/>
    </row>
    <row r="4" spans="1:6" s="104" customFormat="1" ht="34.5" thickBot="1">
      <c r="A4" s="10" t="s">
        <v>45</v>
      </c>
      <c r="B4" s="10"/>
      <c r="C4" s="31" t="s">
        <v>34</v>
      </c>
      <c r="D4" s="31" t="s">
        <v>36</v>
      </c>
      <c r="E4" s="31" t="s">
        <v>712</v>
      </c>
      <c r="F4" s="31" t="s">
        <v>5</v>
      </c>
    </row>
    <row r="5" spans="1:6" ht="12" thickBot="1">
      <c r="A5" s="56">
        <v>2010</v>
      </c>
      <c r="B5" s="57" t="s">
        <v>7</v>
      </c>
      <c r="C5" s="15">
        <v>9.4</v>
      </c>
      <c r="D5" s="15">
        <v>1.6</v>
      </c>
      <c r="E5" s="34">
        <v>0.2</v>
      </c>
      <c r="F5" s="16">
        <v>11.1</v>
      </c>
    </row>
    <row r="6" spans="1:6" ht="12" thickBot="1">
      <c r="A6" s="56">
        <v>2010</v>
      </c>
      <c r="B6" s="57" t="s">
        <v>8</v>
      </c>
      <c r="C6" s="15">
        <v>8.9</v>
      </c>
      <c r="D6" s="15">
        <v>1.2</v>
      </c>
      <c r="E6" s="34">
        <v>0.2</v>
      </c>
      <c r="F6" s="16">
        <v>10.3</v>
      </c>
    </row>
    <row r="7" spans="1:6" ht="12" thickBot="1">
      <c r="A7" s="56">
        <v>2010</v>
      </c>
      <c r="B7" s="57" t="s">
        <v>9</v>
      </c>
      <c r="C7" s="15">
        <v>6.7</v>
      </c>
      <c r="D7" s="15">
        <v>1.1</v>
      </c>
      <c r="E7" s="34">
        <v>0.2</v>
      </c>
      <c r="F7" s="16">
        <v>8</v>
      </c>
    </row>
    <row r="8" spans="1:6" ht="12" thickBot="1">
      <c r="A8" s="56">
        <v>2010</v>
      </c>
      <c r="B8" s="58" t="s">
        <v>10</v>
      </c>
      <c r="C8" s="19">
        <v>9.4</v>
      </c>
      <c r="D8" s="19">
        <v>1.3</v>
      </c>
      <c r="E8" s="36">
        <v>0.2</v>
      </c>
      <c r="F8" s="20">
        <v>10.9</v>
      </c>
    </row>
    <row r="9" spans="1:6" ht="11.25">
      <c r="A9" s="56">
        <v>2010</v>
      </c>
      <c r="B9" s="59" t="s">
        <v>5</v>
      </c>
      <c r="C9" s="38">
        <v>34.4</v>
      </c>
      <c r="D9" s="38">
        <v>5.1</v>
      </c>
      <c r="E9" s="39">
        <v>0.8</v>
      </c>
      <c r="F9" s="38">
        <v>40.4</v>
      </c>
    </row>
    <row r="10" spans="1:6" ht="12" thickBot="1">
      <c r="A10" s="60">
        <v>2011</v>
      </c>
      <c r="B10" s="61" t="s">
        <v>7</v>
      </c>
      <c r="C10" s="24">
        <v>9.9</v>
      </c>
      <c r="D10" s="24">
        <v>1.3</v>
      </c>
      <c r="E10" s="42">
        <v>0.2</v>
      </c>
      <c r="F10" s="25">
        <v>11.4</v>
      </c>
    </row>
    <row r="11" spans="1:6" ht="12" thickBot="1">
      <c r="A11" s="60">
        <v>2011</v>
      </c>
      <c r="B11" s="61" t="s">
        <v>8</v>
      </c>
      <c r="C11" s="24">
        <v>10.4</v>
      </c>
      <c r="D11" s="24">
        <v>1.2</v>
      </c>
      <c r="E11" s="42">
        <v>0.2</v>
      </c>
      <c r="F11" s="25">
        <v>11.7</v>
      </c>
    </row>
    <row r="12" spans="1:6" ht="12" thickBot="1">
      <c r="A12" s="60">
        <v>2011</v>
      </c>
      <c r="B12" s="61" t="s">
        <v>9</v>
      </c>
      <c r="C12" s="24">
        <v>7.4</v>
      </c>
      <c r="D12" s="24">
        <v>1</v>
      </c>
      <c r="E12" s="42">
        <v>0.2</v>
      </c>
      <c r="F12" s="25">
        <v>8.6</v>
      </c>
    </row>
    <row r="13" spans="1:6" ht="12" thickBot="1">
      <c r="A13" s="60">
        <v>2011</v>
      </c>
      <c r="B13" s="61" t="s">
        <v>10</v>
      </c>
      <c r="C13" s="24">
        <v>7.6</v>
      </c>
      <c r="D13" s="24">
        <v>1.5</v>
      </c>
      <c r="E13" s="42">
        <v>0.3</v>
      </c>
      <c r="F13" s="25">
        <v>9.4</v>
      </c>
    </row>
    <row r="14" spans="1:6" ht="11.25">
      <c r="A14" s="60">
        <v>2011</v>
      </c>
      <c r="B14" s="43" t="s">
        <v>5</v>
      </c>
      <c r="C14" s="44">
        <v>35.3</v>
      </c>
      <c r="D14" s="44">
        <v>4.9</v>
      </c>
      <c r="E14" s="45">
        <v>0.8</v>
      </c>
      <c r="F14" s="44">
        <v>41</v>
      </c>
    </row>
    <row r="15" spans="1:6" ht="12" thickBot="1">
      <c r="A15" s="56">
        <v>2012</v>
      </c>
      <c r="B15" s="57" t="s">
        <v>7</v>
      </c>
      <c r="C15" s="15">
        <v>11.2</v>
      </c>
      <c r="D15" s="15">
        <v>2.7</v>
      </c>
      <c r="E15" s="34">
        <v>0.4</v>
      </c>
      <c r="F15" s="16">
        <v>14.4</v>
      </c>
    </row>
    <row r="16" spans="1:6" ht="12" thickBot="1">
      <c r="A16" s="56">
        <v>2012</v>
      </c>
      <c r="B16" s="57" t="s">
        <v>8</v>
      </c>
      <c r="C16" s="15">
        <v>8.3</v>
      </c>
      <c r="D16" s="15">
        <v>1.6</v>
      </c>
      <c r="E16" s="34">
        <v>0.3</v>
      </c>
      <c r="F16" s="16">
        <v>10.2</v>
      </c>
    </row>
    <row r="17" spans="1:6" ht="12" thickBot="1">
      <c r="A17" s="56">
        <v>2012</v>
      </c>
      <c r="B17" s="57" t="s">
        <v>9</v>
      </c>
      <c r="C17" s="15">
        <v>9.6</v>
      </c>
      <c r="D17" s="15">
        <v>1.7</v>
      </c>
      <c r="E17" s="34">
        <v>0.3</v>
      </c>
      <c r="F17" s="16">
        <v>11.6</v>
      </c>
    </row>
    <row r="18" spans="1:6" ht="12" thickBot="1">
      <c r="A18" s="56">
        <v>2012</v>
      </c>
      <c r="B18" s="57" t="s">
        <v>10</v>
      </c>
      <c r="C18" s="15">
        <v>14</v>
      </c>
      <c r="D18" s="15">
        <v>2.5</v>
      </c>
      <c r="E18" s="34">
        <v>0.4</v>
      </c>
      <c r="F18" s="16">
        <v>16.9</v>
      </c>
    </row>
    <row r="19" spans="1:6" ht="12" thickBot="1">
      <c r="A19" s="56">
        <v>2012</v>
      </c>
      <c r="B19" s="62" t="s">
        <v>5</v>
      </c>
      <c r="C19" s="50">
        <v>43.1</v>
      </c>
      <c r="D19" s="50">
        <v>8.5</v>
      </c>
      <c r="E19" s="63">
        <v>1.5</v>
      </c>
      <c r="F19" s="16">
        <v>53.1</v>
      </c>
    </row>
    <row r="20" spans="1:6" ht="12" thickBot="1">
      <c r="A20" s="60">
        <v>2013</v>
      </c>
      <c r="B20" s="61" t="s">
        <v>7</v>
      </c>
      <c r="C20" s="24">
        <v>14.7</v>
      </c>
      <c r="D20" s="24">
        <v>2</v>
      </c>
      <c r="E20" s="42">
        <v>0.4</v>
      </c>
      <c r="F20" s="25">
        <v>17</v>
      </c>
    </row>
    <row r="21" spans="1:6" ht="12" thickBot="1">
      <c r="A21" s="60">
        <v>2013</v>
      </c>
      <c r="B21" s="61" t="s">
        <v>8</v>
      </c>
      <c r="C21" s="24">
        <v>13.7</v>
      </c>
      <c r="D21" s="24">
        <v>1.9</v>
      </c>
      <c r="E21" s="42">
        <v>0.4</v>
      </c>
      <c r="F21" s="25">
        <v>16</v>
      </c>
    </row>
    <row r="22" spans="1:6" ht="12" thickBot="1">
      <c r="A22" s="60">
        <v>2013</v>
      </c>
      <c r="B22" s="61" t="s">
        <v>9</v>
      </c>
      <c r="C22" s="24">
        <v>10</v>
      </c>
      <c r="D22" s="24">
        <v>1.5</v>
      </c>
      <c r="E22" s="42">
        <v>0.2</v>
      </c>
      <c r="F22" s="25">
        <v>11.7</v>
      </c>
    </row>
    <row r="23" spans="1:6" ht="12" thickBot="1">
      <c r="A23" s="60">
        <v>2013</v>
      </c>
      <c r="B23" s="61" t="s">
        <v>10</v>
      </c>
      <c r="C23" s="24">
        <v>11.3</v>
      </c>
      <c r="D23" s="24">
        <v>1.8</v>
      </c>
      <c r="E23" s="42">
        <v>0.2</v>
      </c>
      <c r="F23" s="25">
        <v>13.4</v>
      </c>
    </row>
    <row r="24" spans="1:6" ht="11.25">
      <c r="A24" s="60">
        <v>2013</v>
      </c>
      <c r="B24" s="43" t="s">
        <v>5</v>
      </c>
      <c r="C24" s="44">
        <v>49.7</v>
      </c>
      <c r="D24" s="44">
        <v>7.1</v>
      </c>
      <c r="E24" s="45">
        <v>1.2</v>
      </c>
      <c r="F24" s="44">
        <v>58</v>
      </c>
    </row>
    <row r="25" spans="1:6" ht="12" thickBot="1">
      <c r="A25" s="56">
        <v>2014</v>
      </c>
      <c r="B25" s="57" t="s">
        <v>7</v>
      </c>
      <c r="C25" s="15">
        <v>13</v>
      </c>
      <c r="D25" s="15">
        <v>2.1</v>
      </c>
      <c r="E25" s="34">
        <v>0.4</v>
      </c>
      <c r="F25" s="16">
        <v>15.4</v>
      </c>
    </row>
    <row r="26" spans="1:6" ht="12" thickBot="1">
      <c r="A26" s="56">
        <v>2014</v>
      </c>
      <c r="B26" s="57" t="s">
        <v>8</v>
      </c>
      <c r="C26" s="15">
        <v>12.7</v>
      </c>
      <c r="D26" s="15">
        <v>2</v>
      </c>
      <c r="E26" s="34">
        <v>0.4</v>
      </c>
      <c r="F26" s="16">
        <v>15.1</v>
      </c>
    </row>
    <row r="27" spans="1:6" ht="12" thickBot="1">
      <c r="A27" s="56">
        <v>2014</v>
      </c>
      <c r="B27" s="62" t="s">
        <v>5</v>
      </c>
      <c r="C27" s="50">
        <v>25.7</v>
      </c>
      <c r="D27" s="50">
        <v>4.1</v>
      </c>
      <c r="E27" s="63">
        <v>0.7</v>
      </c>
      <c r="F27" s="16">
        <v>30.5</v>
      </c>
    </row>
    <row r="28" spans="1:6" ht="11.25">
      <c r="A28" s="932"/>
      <c r="B28" s="932"/>
      <c r="C28" s="932"/>
      <c r="D28" s="932"/>
      <c r="E28" s="932"/>
      <c r="F28" s="932"/>
    </row>
    <row r="29" spans="1:6" ht="45" customHeight="1">
      <c r="A29" s="931" t="s">
        <v>713</v>
      </c>
      <c r="B29" s="931"/>
      <c r="C29" s="931"/>
      <c r="D29" s="931"/>
      <c r="E29" s="931"/>
      <c r="F29" s="931"/>
    </row>
  </sheetData>
  <sheetProtection/>
  <autoFilter ref="A4:B4"/>
  <mergeCells count="5">
    <mergeCell ref="A28:F28"/>
    <mergeCell ref="A29:F29"/>
    <mergeCell ref="A1:F1"/>
    <mergeCell ref="A2:F2"/>
    <mergeCell ref="A3:F3"/>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Foglio11">
    <pageSetUpPr fitToPage="1"/>
  </sheetPr>
  <dimension ref="A1:H26"/>
  <sheetViews>
    <sheetView showGridLines="0" zoomScalePageLayoutView="0" workbookViewId="0" topLeftCell="A1">
      <selection activeCell="A1" sqref="A1:H1"/>
    </sheetView>
  </sheetViews>
  <sheetFormatPr defaultColWidth="9.140625" defaultRowHeight="15"/>
  <cols>
    <col min="1" max="2" width="9.140625" style="102" customWidth="1"/>
    <col min="3" max="3" width="26.7109375" style="102" customWidth="1"/>
    <col min="4" max="16384" width="9.140625" style="102" customWidth="1"/>
  </cols>
  <sheetData>
    <row r="1" spans="1:8" s="118" customFormat="1" ht="24" customHeight="1">
      <c r="A1" s="929" t="s">
        <v>714</v>
      </c>
      <c r="B1" s="929"/>
      <c r="C1" s="929"/>
      <c r="D1" s="929"/>
      <c r="E1" s="929"/>
      <c r="F1" s="929"/>
      <c r="G1" s="929"/>
      <c r="H1" s="929"/>
    </row>
    <row r="2" spans="1:8" s="117" customFormat="1" ht="12">
      <c r="A2" s="939" t="s">
        <v>12</v>
      </c>
      <c r="B2" s="939"/>
      <c r="C2" s="939"/>
      <c r="D2" s="939"/>
      <c r="E2" s="939"/>
      <c r="F2" s="939"/>
      <c r="G2" s="939"/>
      <c r="H2" s="939"/>
    </row>
    <row r="3" spans="1:8" s="117" customFormat="1" ht="12">
      <c r="A3" s="119"/>
      <c r="B3" s="119"/>
      <c r="C3" s="119"/>
      <c r="D3" s="119"/>
      <c r="E3" s="119"/>
      <c r="F3" s="119"/>
      <c r="G3" s="119"/>
      <c r="H3" s="119"/>
    </row>
    <row r="4" spans="1:8" ht="36" thickBot="1">
      <c r="A4" s="10" t="s">
        <v>45</v>
      </c>
      <c r="B4" s="10"/>
      <c r="C4" s="10"/>
      <c r="D4" s="351" t="s">
        <v>461</v>
      </c>
      <c r="E4" s="351" t="s">
        <v>31</v>
      </c>
      <c r="F4" s="351" t="s">
        <v>462</v>
      </c>
      <c r="G4" s="351" t="s">
        <v>5</v>
      </c>
      <c r="H4" s="352" t="s">
        <v>32</v>
      </c>
    </row>
    <row r="5" spans="1:8" ht="11.25">
      <c r="A5" s="55">
        <v>2012</v>
      </c>
      <c r="B5" s="55" t="s">
        <v>33</v>
      </c>
      <c r="C5" s="35" t="s">
        <v>34</v>
      </c>
      <c r="D5" s="19">
        <v>3.6</v>
      </c>
      <c r="E5" s="19">
        <v>15.6</v>
      </c>
      <c r="F5" s="19">
        <v>0.4</v>
      </c>
      <c r="G5" s="19">
        <v>19.5</v>
      </c>
      <c r="H5" s="19">
        <v>50.1</v>
      </c>
    </row>
    <row r="6" spans="1:8" ht="11.25">
      <c r="A6" s="55">
        <v>2012</v>
      </c>
      <c r="B6" s="55" t="s">
        <v>33</v>
      </c>
      <c r="C6" s="35" t="s">
        <v>36</v>
      </c>
      <c r="D6" s="19">
        <v>2.3</v>
      </c>
      <c r="E6" s="19">
        <v>1.9</v>
      </c>
      <c r="F6" s="19">
        <v>0.2</v>
      </c>
      <c r="G6" s="19">
        <v>4.3</v>
      </c>
      <c r="H6" s="19">
        <v>21</v>
      </c>
    </row>
    <row r="7" spans="1:8" ht="11.25">
      <c r="A7" s="55">
        <v>2012</v>
      </c>
      <c r="B7" s="55" t="s">
        <v>33</v>
      </c>
      <c r="C7" s="35" t="s">
        <v>712</v>
      </c>
      <c r="D7" s="19">
        <v>0.4</v>
      </c>
      <c r="E7" s="19">
        <v>0.3</v>
      </c>
      <c r="F7" s="19" t="s">
        <v>716</v>
      </c>
      <c r="G7" s="19">
        <v>0.7</v>
      </c>
      <c r="H7" s="19">
        <v>4.3</v>
      </c>
    </row>
    <row r="8" spans="1:8" ht="11.25">
      <c r="A8" s="55">
        <v>2012</v>
      </c>
      <c r="B8" s="55" t="s">
        <v>33</v>
      </c>
      <c r="C8" s="54" t="s">
        <v>5</v>
      </c>
      <c r="D8" s="51">
        <v>6.2</v>
      </c>
      <c r="E8" s="51">
        <v>17.7</v>
      </c>
      <c r="F8" s="51">
        <v>0.6</v>
      </c>
      <c r="G8" s="51">
        <v>24.6</v>
      </c>
      <c r="H8" s="19">
        <v>75.4</v>
      </c>
    </row>
    <row r="9" spans="1:8" ht="11.25">
      <c r="A9" s="330">
        <v>2012</v>
      </c>
      <c r="B9" s="330" t="s">
        <v>37</v>
      </c>
      <c r="C9" s="72" t="s">
        <v>38</v>
      </c>
      <c r="D9" s="28">
        <v>4.3</v>
      </c>
      <c r="E9" s="28">
        <v>18.9</v>
      </c>
      <c r="F9" s="28">
        <v>0.5</v>
      </c>
      <c r="G9" s="28">
        <v>23.6</v>
      </c>
      <c r="H9" s="28">
        <v>58.3</v>
      </c>
    </row>
    <row r="10" spans="1:8" ht="11.25">
      <c r="A10" s="330">
        <v>2012</v>
      </c>
      <c r="B10" s="330" t="s">
        <v>37</v>
      </c>
      <c r="C10" s="72" t="s">
        <v>36</v>
      </c>
      <c r="D10" s="28">
        <v>2.2</v>
      </c>
      <c r="E10" s="28">
        <v>1.8</v>
      </c>
      <c r="F10" s="28">
        <v>0.2</v>
      </c>
      <c r="G10" s="28">
        <v>4.2</v>
      </c>
      <c r="H10" s="28">
        <v>28.8</v>
      </c>
    </row>
    <row r="11" spans="1:8" ht="11.25">
      <c r="A11" s="330">
        <v>2012</v>
      </c>
      <c r="B11" s="330" t="s">
        <v>37</v>
      </c>
      <c r="C11" s="72" t="s">
        <v>712</v>
      </c>
      <c r="D11" s="28">
        <v>0.5</v>
      </c>
      <c r="E11" s="28">
        <v>0.2</v>
      </c>
      <c r="F11" s="28" t="s">
        <v>716</v>
      </c>
      <c r="G11" s="28">
        <v>0.7</v>
      </c>
      <c r="H11" s="28">
        <v>3.8</v>
      </c>
    </row>
    <row r="12" spans="1:8" ht="11.25">
      <c r="A12" s="330">
        <v>2012</v>
      </c>
      <c r="B12" s="330" t="s">
        <v>37</v>
      </c>
      <c r="C12" s="43" t="s">
        <v>5</v>
      </c>
      <c r="D12" s="44">
        <v>6.9</v>
      </c>
      <c r="E12" s="44">
        <v>20.9</v>
      </c>
      <c r="F12" s="44">
        <v>0.7</v>
      </c>
      <c r="G12" s="44">
        <v>28.5</v>
      </c>
      <c r="H12" s="28">
        <v>90.9</v>
      </c>
    </row>
    <row r="13" spans="1:8" ht="11.25">
      <c r="A13" s="55">
        <v>2013</v>
      </c>
      <c r="B13" s="55" t="s">
        <v>33</v>
      </c>
      <c r="C13" s="35" t="s">
        <v>34</v>
      </c>
      <c r="D13" s="19">
        <v>6.5</v>
      </c>
      <c r="E13" s="19">
        <v>21.4</v>
      </c>
      <c r="F13" s="19">
        <v>0.4</v>
      </c>
      <c r="G13" s="19">
        <v>28.3</v>
      </c>
      <c r="H13" s="19">
        <v>57.4</v>
      </c>
    </row>
    <row r="14" spans="1:8" ht="11.25">
      <c r="A14" s="55">
        <v>2013</v>
      </c>
      <c r="B14" s="55" t="s">
        <v>33</v>
      </c>
      <c r="C14" s="35" t="s">
        <v>36</v>
      </c>
      <c r="D14" s="19">
        <v>2</v>
      </c>
      <c r="E14" s="19">
        <v>1.6</v>
      </c>
      <c r="F14" s="19">
        <v>0.2</v>
      </c>
      <c r="G14" s="19">
        <v>3.9</v>
      </c>
      <c r="H14" s="19">
        <v>23.5</v>
      </c>
    </row>
    <row r="15" spans="1:8" ht="11.25">
      <c r="A15" s="55">
        <v>2013</v>
      </c>
      <c r="B15" s="55" t="s">
        <v>33</v>
      </c>
      <c r="C15" s="35" t="s">
        <v>712</v>
      </c>
      <c r="D15" s="19">
        <v>0.4</v>
      </c>
      <c r="E15" s="19">
        <v>0.3</v>
      </c>
      <c r="F15" s="19" t="s">
        <v>716</v>
      </c>
      <c r="G15" s="19">
        <v>0.7</v>
      </c>
      <c r="H15" s="19">
        <v>3</v>
      </c>
    </row>
    <row r="16" spans="1:8" ht="11.25">
      <c r="A16" s="55">
        <v>2013</v>
      </c>
      <c r="B16" s="55" t="s">
        <v>33</v>
      </c>
      <c r="C16" s="54" t="s">
        <v>5</v>
      </c>
      <c r="D16" s="51">
        <v>9</v>
      </c>
      <c r="E16" s="51">
        <v>23.2</v>
      </c>
      <c r="F16" s="51">
        <v>0.7</v>
      </c>
      <c r="G16" s="51">
        <v>32.9</v>
      </c>
      <c r="H16" s="19">
        <v>83.9</v>
      </c>
    </row>
    <row r="17" spans="1:8" ht="11.25">
      <c r="A17" s="330">
        <v>2013</v>
      </c>
      <c r="B17" s="330" t="s">
        <v>37</v>
      </c>
      <c r="C17" s="72" t="s">
        <v>38</v>
      </c>
      <c r="D17" s="28">
        <v>5</v>
      </c>
      <c r="E17" s="28">
        <v>16</v>
      </c>
      <c r="F17" s="28">
        <v>0.3</v>
      </c>
      <c r="G17" s="28">
        <v>21.3</v>
      </c>
      <c r="H17" s="28">
        <v>43.9</v>
      </c>
    </row>
    <row r="18" spans="1:8" ht="11.25">
      <c r="A18" s="330">
        <v>2013</v>
      </c>
      <c r="B18" s="330" t="s">
        <v>37</v>
      </c>
      <c r="C18" s="72" t="s">
        <v>36</v>
      </c>
      <c r="D18" s="28">
        <v>1.2</v>
      </c>
      <c r="E18" s="28">
        <v>1.8</v>
      </c>
      <c r="F18" s="28">
        <v>0.2</v>
      </c>
      <c r="G18" s="28">
        <v>3.3</v>
      </c>
      <c r="H18" s="28">
        <v>24.7</v>
      </c>
    </row>
    <row r="19" spans="1:8" ht="11.25">
      <c r="A19" s="330">
        <v>2013</v>
      </c>
      <c r="B19" s="330" t="s">
        <v>37</v>
      </c>
      <c r="C19" s="72" t="s">
        <v>715</v>
      </c>
      <c r="D19" s="28">
        <v>0.2</v>
      </c>
      <c r="E19" s="28">
        <v>0.2</v>
      </c>
      <c r="F19" s="28" t="s">
        <v>716</v>
      </c>
      <c r="G19" s="28">
        <v>0.4</v>
      </c>
      <c r="H19" s="28">
        <v>2</v>
      </c>
    </row>
    <row r="20" spans="1:8" ht="11.25">
      <c r="A20" s="330">
        <v>2013</v>
      </c>
      <c r="B20" s="330" t="s">
        <v>37</v>
      </c>
      <c r="C20" s="43" t="s">
        <v>5</v>
      </c>
      <c r="D20" s="44">
        <v>6.4</v>
      </c>
      <c r="E20" s="44">
        <v>18</v>
      </c>
      <c r="F20" s="44">
        <v>0.6</v>
      </c>
      <c r="G20" s="44">
        <v>25</v>
      </c>
      <c r="H20" s="28">
        <v>70.6</v>
      </c>
    </row>
    <row r="21" spans="1:8" ht="11.25">
      <c r="A21" s="55">
        <v>2014</v>
      </c>
      <c r="B21" s="55" t="s">
        <v>33</v>
      </c>
      <c r="C21" s="35" t="s">
        <v>34</v>
      </c>
      <c r="D21" s="19">
        <v>5.4</v>
      </c>
      <c r="E21" s="19">
        <v>19.7</v>
      </c>
      <c r="F21" s="19">
        <v>0.6</v>
      </c>
      <c r="G21" s="19">
        <v>25.7</v>
      </c>
      <c r="H21" s="19">
        <v>76.6</v>
      </c>
    </row>
    <row r="22" spans="1:8" ht="11.25">
      <c r="A22" s="55">
        <v>2014</v>
      </c>
      <c r="B22" s="55" t="s">
        <v>33</v>
      </c>
      <c r="C22" s="35" t="s">
        <v>36</v>
      </c>
      <c r="D22" s="19">
        <v>1.1</v>
      </c>
      <c r="E22" s="19">
        <v>2.7</v>
      </c>
      <c r="F22" s="19">
        <v>0.3</v>
      </c>
      <c r="G22" s="19">
        <v>4.1</v>
      </c>
      <c r="H22" s="19">
        <v>24.6</v>
      </c>
    </row>
    <row r="23" spans="1:8" ht="11.25">
      <c r="A23" s="55">
        <v>2014</v>
      </c>
      <c r="B23" s="55" t="s">
        <v>33</v>
      </c>
      <c r="C23" s="35" t="s">
        <v>712</v>
      </c>
      <c r="D23" s="19">
        <v>0.4</v>
      </c>
      <c r="E23" s="19">
        <v>0.3</v>
      </c>
      <c r="F23" s="19" t="s">
        <v>42</v>
      </c>
      <c r="G23" s="19">
        <v>0.7</v>
      </c>
      <c r="H23" s="19">
        <v>3</v>
      </c>
    </row>
    <row r="24" spans="1:8" ht="11.25">
      <c r="A24" s="55">
        <v>2014</v>
      </c>
      <c r="B24" s="55" t="s">
        <v>33</v>
      </c>
      <c r="C24" s="54" t="s">
        <v>5</v>
      </c>
      <c r="D24" s="51">
        <v>6.9</v>
      </c>
      <c r="E24" s="51">
        <v>22.6</v>
      </c>
      <c r="F24" s="51">
        <v>1</v>
      </c>
      <c r="G24" s="51">
        <v>30.5</v>
      </c>
      <c r="H24" s="19">
        <v>104.2</v>
      </c>
    </row>
    <row r="25" spans="1:8" ht="11.25">
      <c r="A25" s="938"/>
      <c r="B25" s="938"/>
      <c r="C25" s="938"/>
      <c r="D25" s="938"/>
      <c r="E25" s="938"/>
      <c r="F25" s="938"/>
      <c r="G25" s="938"/>
      <c r="H25" s="938"/>
    </row>
    <row r="26" spans="1:8" ht="51" customHeight="1">
      <c r="A26" s="938" t="s">
        <v>717</v>
      </c>
      <c r="B26" s="938"/>
      <c r="C26" s="938"/>
      <c r="D26" s="938"/>
      <c r="E26" s="938"/>
      <c r="F26" s="938"/>
      <c r="G26" s="938"/>
      <c r="H26" s="938"/>
    </row>
    <row r="29" ht="40.5" customHeight="1"/>
  </sheetData>
  <sheetProtection/>
  <autoFilter ref="A4:C20"/>
  <mergeCells count="4">
    <mergeCell ref="A1:H1"/>
    <mergeCell ref="A2:H2"/>
    <mergeCell ref="A25:H25"/>
    <mergeCell ref="A26:H26"/>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Foglio12">
    <pageSetUpPr fitToPage="1"/>
  </sheetPr>
  <dimension ref="A1:G29"/>
  <sheetViews>
    <sheetView showGridLines="0" zoomScalePageLayoutView="0" workbookViewId="0" topLeftCell="A1">
      <selection activeCell="L10" sqref="L10"/>
    </sheetView>
  </sheetViews>
  <sheetFormatPr defaultColWidth="9.140625" defaultRowHeight="15"/>
  <cols>
    <col min="1" max="2" width="9.140625" style="102" customWidth="1"/>
    <col min="3" max="6" width="9.8515625" style="102" customWidth="1"/>
    <col min="7" max="16384" width="9.140625" style="102" customWidth="1"/>
  </cols>
  <sheetData>
    <row r="1" spans="1:6" s="118" customFormat="1" ht="36" customHeight="1">
      <c r="A1" s="929" t="s">
        <v>486</v>
      </c>
      <c r="B1" s="929"/>
      <c r="C1" s="929"/>
      <c r="D1" s="929"/>
      <c r="E1" s="929"/>
      <c r="F1" s="929"/>
    </row>
    <row r="2" spans="1:6" s="117" customFormat="1" ht="12">
      <c r="A2" s="930" t="s">
        <v>12</v>
      </c>
      <c r="B2" s="930"/>
      <c r="C2" s="930"/>
      <c r="D2" s="930"/>
      <c r="E2" s="930"/>
      <c r="F2" s="930"/>
    </row>
    <row r="3" spans="1:6" s="117" customFormat="1" ht="12">
      <c r="A3" s="120"/>
      <c r="B3" s="120"/>
      <c r="C3" s="120"/>
      <c r="D3" s="120"/>
      <c r="E3" s="120"/>
      <c r="F3" s="120"/>
    </row>
    <row r="4" spans="1:6" ht="12" thickBot="1">
      <c r="A4" s="10" t="s">
        <v>45</v>
      </c>
      <c r="B4" s="10"/>
      <c r="C4" s="48" t="s">
        <v>39</v>
      </c>
      <c r="D4" s="48" t="s">
        <v>40</v>
      </c>
      <c r="E4" s="48" t="s">
        <v>41</v>
      </c>
      <c r="F4" s="48" t="s">
        <v>5</v>
      </c>
    </row>
    <row r="5" spans="1:7" ht="12" thickBot="1">
      <c r="A5" s="49">
        <v>2010</v>
      </c>
      <c r="B5" s="33" t="s">
        <v>7</v>
      </c>
      <c r="C5" s="15">
        <v>15.5</v>
      </c>
      <c r="D5" s="15">
        <v>1.8</v>
      </c>
      <c r="E5" s="15" t="s">
        <v>25</v>
      </c>
      <c r="F5" s="50">
        <v>17.3</v>
      </c>
      <c r="G5" s="109"/>
    </row>
    <row r="6" spans="1:7" ht="12" thickBot="1">
      <c r="A6" s="49">
        <v>2010</v>
      </c>
      <c r="B6" s="33" t="s">
        <v>8</v>
      </c>
      <c r="C6" s="15">
        <v>20.4</v>
      </c>
      <c r="D6" s="15">
        <v>2.7</v>
      </c>
      <c r="E6" s="15" t="s">
        <v>25</v>
      </c>
      <c r="F6" s="50">
        <v>23.1</v>
      </c>
      <c r="G6" s="109"/>
    </row>
    <row r="7" spans="1:7" ht="12" thickBot="1">
      <c r="A7" s="49">
        <v>2010</v>
      </c>
      <c r="B7" s="33" t="s">
        <v>9</v>
      </c>
      <c r="C7" s="15">
        <v>15.5</v>
      </c>
      <c r="D7" s="15">
        <v>2.3</v>
      </c>
      <c r="E7" s="15" t="s">
        <v>25</v>
      </c>
      <c r="F7" s="50">
        <v>17.8</v>
      </c>
      <c r="G7" s="109"/>
    </row>
    <row r="8" spans="1:7" ht="12" thickBot="1">
      <c r="A8" s="49">
        <v>2010</v>
      </c>
      <c r="B8" s="35" t="s">
        <v>10</v>
      </c>
      <c r="C8" s="19">
        <v>17.3</v>
      </c>
      <c r="D8" s="19">
        <v>3</v>
      </c>
      <c r="E8" s="19" t="s">
        <v>25</v>
      </c>
      <c r="F8" s="51">
        <v>20.2</v>
      </c>
      <c r="G8" s="109"/>
    </row>
    <row r="9" spans="1:7" ht="11.25">
      <c r="A9" s="49">
        <v>2010</v>
      </c>
      <c r="B9" s="37" t="s">
        <v>5</v>
      </c>
      <c r="C9" s="38">
        <v>68.7</v>
      </c>
      <c r="D9" s="38">
        <v>9.8</v>
      </c>
      <c r="E9" s="38" t="s">
        <v>25</v>
      </c>
      <c r="F9" s="38">
        <v>78.5</v>
      </c>
      <c r="G9" s="109"/>
    </row>
    <row r="10" spans="1:7" ht="12" thickBot="1">
      <c r="A10" s="52">
        <v>2011</v>
      </c>
      <c r="B10" s="41" t="s">
        <v>7</v>
      </c>
      <c r="C10" s="24">
        <v>19.1</v>
      </c>
      <c r="D10" s="24">
        <v>3.7</v>
      </c>
      <c r="E10" s="24" t="s">
        <v>42</v>
      </c>
      <c r="F10" s="53">
        <v>22.8</v>
      </c>
      <c r="G10" s="109"/>
    </row>
    <row r="11" spans="1:7" ht="12" thickBot="1">
      <c r="A11" s="52">
        <v>2011</v>
      </c>
      <c r="B11" s="41" t="s">
        <v>8</v>
      </c>
      <c r="C11" s="24">
        <v>15.8</v>
      </c>
      <c r="D11" s="24">
        <v>3.8</v>
      </c>
      <c r="E11" s="24">
        <v>0.1</v>
      </c>
      <c r="F11" s="53">
        <v>19.7</v>
      </c>
      <c r="G11" s="109"/>
    </row>
    <row r="12" spans="1:7" ht="12" thickBot="1">
      <c r="A12" s="52">
        <v>2011</v>
      </c>
      <c r="B12" s="41" t="s">
        <v>9</v>
      </c>
      <c r="C12" s="24">
        <v>20.3</v>
      </c>
      <c r="D12" s="24">
        <v>4</v>
      </c>
      <c r="E12" s="24">
        <v>0.1</v>
      </c>
      <c r="F12" s="53">
        <v>24.5</v>
      </c>
      <c r="G12" s="109"/>
    </row>
    <row r="13" spans="1:7" ht="12" thickBot="1">
      <c r="A13" s="52">
        <v>2011</v>
      </c>
      <c r="B13" s="41" t="s">
        <v>10</v>
      </c>
      <c r="C13" s="24">
        <v>16.2</v>
      </c>
      <c r="D13" s="24">
        <v>2.5</v>
      </c>
      <c r="E13" s="24">
        <v>0.1</v>
      </c>
      <c r="F13" s="53">
        <v>18.8</v>
      </c>
      <c r="G13" s="109"/>
    </row>
    <row r="14" spans="1:7" ht="11.25">
      <c r="A14" s="52">
        <v>2011</v>
      </c>
      <c r="B14" s="43" t="s">
        <v>5</v>
      </c>
      <c r="C14" s="44">
        <v>71.5</v>
      </c>
      <c r="D14" s="44">
        <v>14</v>
      </c>
      <c r="E14" s="44">
        <v>0.3</v>
      </c>
      <c r="F14" s="44">
        <v>85.8</v>
      </c>
      <c r="G14" s="109"/>
    </row>
    <row r="15" spans="1:7" ht="12" thickBot="1">
      <c r="A15" s="49">
        <v>2012</v>
      </c>
      <c r="B15" s="33" t="s">
        <v>7</v>
      </c>
      <c r="C15" s="15">
        <v>14.4</v>
      </c>
      <c r="D15" s="15">
        <v>2.1</v>
      </c>
      <c r="E15" s="15">
        <v>0.1</v>
      </c>
      <c r="F15" s="50">
        <v>16.6</v>
      </c>
      <c r="G15" s="109"/>
    </row>
    <row r="16" spans="1:7" ht="12" thickBot="1">
      <c r="A16" s="49">
        <v>2012</v>
      </c>
      <c r="B16" s="33" t="s">
        <v>8</v>
      </c>
      <c r="C16" s="15">
        <v>13.8</v>
      </c>
      <c r="D16" s="15">
        <v>1.5</v>
      </c>
      <c r="E16" s="15">
        <v>0.1</v>
      </c>
      <c r="F16" s="50">
        <v>15.4</v>
      </c>
      <c r="G16" s="109"/>
    </row>
    <row r="17" spans="1:7" ht="12" thickBot="1">
      <c r="A17" s="49">
        <v>2012</v>
      </c>
      <c r="B17" s="33" t="s">
        <v>9</v>
      </c>
      <c r="C17" s="15">
        <v>13.1</v>
      </c>
      <c r="D17" s="15">
        <v>1.8</v>
      </c>
      <c r="E17" s="15">
        <v>0.1</v>
      </c>
      <c r="F17" s="50">
        <v>15</v>
      </c>
      <c r="G17" s="109"/>
    </row>
    <row r="18" spans="1:7" ht="12" thickBot="1">
      <c r="A18" s="49">
        <v>2012</v>
      </c>
      <c r="B18" s="33" t="s">
        <v>10</v>
      </c>
      <c r="C18" s="15">
        <v>11.8</v>
      </c>
      <c r="D18" s="15">
        <v>1.6</v>
      </c>
      <c r="E18" s="15">
        <v>0.1</v>
      </c>
      <c r="F18" s="50">
        <v>13.5</v>
      </c>
      <c r="G18" s="109"/>
    </row>
    <row r="19" spans="1:7" ht="11.25">
      <c r="A19" s="49">
        <v>2012</v>
      </c>
      <c r="B19" s="54" t="s">
        <v>5</v>
      </c>
      <c r="C19" s="51">
        <v>53.1</v>
      </c>
      <c r="D19" s="51">
        <v>7</v>
      </c>
      <c r="E19" s="51">
        <v>0.4</v>
      </c>
      <c r="F19" s="51">
        <v>60.5</v>
      </c>
      <c r="G19" s="109"/>
    </row>
    <row r="20" spans="1:7" ht="12" thickBot="1">
      <c r="A20" s="52">
        <v>2013</v>
      </c>
      <c r="B20" s="41" t="s">
        <v>7</v>
      </c>
      <c r="C20" s="24">
        <v>16.5</v>
      </c>
      <c r="D20" s="24">
        <v>1.5</v>
      </c>
      <c r="E20" s="24">
        <v>0.2</v>
      </c>
      <c r="F20" s="53">
        <v>18.1</v>
      </c>
      <c r="G20" s="109"/>
    </row>
    <row r="21" spans="1:7" ht="12" thickBot="1">
      <c r="A21" s="52">
        <v>2013</v>
      </c>
      <c r="B21" s="41" t="s">
        <v>8</v>
      </c>
      <c r="C21" s="24">
        <v>17.2</v>
      </c>
      <c r="D21" s="24">
        <v>1.5</v>
      </c>
      <c r="E21" s="24">
        <v>0.2</v>
      </c>
      <c r="F21" s="53">
        <v>18.9</v>
      </c>
      <c r="G21" s="109"/>
    </row>
    <row r="22" spans="1:7" ht="12" thickBot="1">
      <c r="A22" s="52">
        <v>2013</v>
      </c>
      <c r="B22" s="41" t="s">
        <v>9</v>
      </c>
      <c r="C22" s="24">
        <v>12.4</v>
      </c>
      <c r="D22" s="24">
        <v>1</v>
      </c>
      <c r="E22" s="24">
        <v>0.2</v>
      </c>
      <c r="F22" s="53">
        <v>13.6</v>
      </c>
      <c r="G22" s="109"/>
    </row>
    <row r="23" spans="1:7" ht="12" thickBot="1">
      <c r="A23" s="52">
        <v>2013</v>
      </c>
      <c r="B23" s="41" t="s">
        <v>10</v>
      </c>
      <c r="C23" s="24">
        <v>14.6</v>
      </c>
      <c r="D23" s="24">
        <v>1.1</v>
      </c>
      <c r="E23" s="24">
        <v>0.2</v>
      </c>
      <c r="F23" s="53">
        <v>15.9</v>
      </c>
      <c r="G23" s="109"/>
    </row>
    <row r="24" spans="1:7" ht="11.25">
      <c r="A24" s="52">
        <v>2013</v>
      </c>
      <c r="B24" s="43" t="s">
        <v>5</v>
      </c>
      <c r="C24" s="44">
        <v>60.6</v>
      </c>
      <c r="D24" s="44">
        <v>5.1</v>
      </c>
      <c r="E24" s="44">
        <v>0.7</v>
      </c>
      <c r="F24" s="44">
        <v>66.4</v>
      </c>
      <c r="G24" s="109"/>
    </row>
    <row r="25" spans="1:7" ht="12" thickBot="1">
      <c r="A25" s="49">
        <v>2014</v>
      </c>
      <c r="B25" s="33" t="s">
        <v>7</v>
      </c>
      <c r="C25" s="15">
        <v>17.7</v>
      </c>
      <c r="D25" s="15">
        <v>1.9</v>
      </c>
      <c r="E25" s="15">
        <v>0.3</v>
      </c>
      <c r="F25" s="50">
        <v>19.9</v>
      </c>
      <c r="G25" s="109"/>
    </row>
    <row r="26" spans="1:7" ht="12" thickBot="1">
      <c r="A26" s="49">
        <v>2014</v>
      </c>
      <c r="B26" s="33" t="s">
        <v>8</v>
      </c>
      <c r="C26" s="15">
        <v>15.8</v>
      </c>
      <c r="D26" s="15">
        <v>1.3</v>
      </c>
      <c r="E26" s="15">
        <v>0.3</v>
      </c>
      <c r="F26" s="50">
        <v>17.400000000000002</v>
      </c>
      <c r="G26" s="109"/>
    </row>
    <row r="27" spans="1:7" ht="11.25">
      <c r="A27" s="49">
        <v>2014</v>
      </c>
      <c r="B27" s="54" t="s">
        <v>5</v>
      </c>
      <c r="C27" s="51">
        <v>33.5</v>
      </c>
      <c r="D27" s="51">
        <v>3.2</v>
      </c>
      <c r="E27" s="51">
        <v>0.6</v>
      </c>
      <c r="F27" s="51">
        <v>37.300000000000004</v>
      </c>
      <c r="G27" s="109"/>
    </row>
    <row r="28" spans="1:6" ht="11.25">
      <c r="A28" s="49"/>
      <c r="B28" s="54"/>
      <c r="C28" s="20"/>
      <c r="D28" s="20"/>
      <c r="E28" s="20"/>
      <c r="F28" s="20"/>
    </row>
    <row r="29" spans="1:6" ht="27" customHeight="1">
      <c r="A29" s="940" t="s">
        <v>487</v>
      </c>
      <c r="B29" s="940"/>
      <c r="C29" s="940"/>
      <c r="D29" s="940"/>
      <c r="E29" s="940"/>
      <c r="F29" s="940"/>
    </row>
  </sheetData>
  <sheetProtection/>
  <autoFilter ref="A4:B4"/>
  <mergeCells count="3">
    <mergeCell ref="A1:F1"/>
    <mergeCell ref="A2:F2"/>
    <mergeCell ref="A29:F29"/>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codeName="Foglio13">
    <pageSetUpPr fitToPage="1"/>
  </sheetPr>
  <dimension ref="A1:I29"/>
  <sheetViews>
    <sheetView showGridLines="0" zoomScalePageLayoutView="0" workbookViewId="0" topLeftCell="A1">
      <selection activeCell="N14" sqref="N14"/>
    </sheetView>
  </sheetViews>
  <sheetFormatPr defaultColWidth="9.140625" defaultRowHeight="15"/>
  <cols>
    <col min="1" max="16384" width="9.140625" style="102" customWidth="1"/>
  </cols>
  <sheetData>
    <row r="1" spans="1:9" s="118" customFormat="1" ht="12">
      <c r="A1" s="929" t="s">
        <v>488</v>
      </c>
      <c r="B1" s="929"/>
      <c r="C1" s="929"/>
      <c r="D1" s="929"/>
      <c r="E1" s="929"/>
      <c r="F1" s="929"/>
      <c r="G1" s="929"/>
      <c r="H1" s="929"/>
      <c r="I1" s="929"/>
    </row>
    <row r="2" spans="1:9" s="117" customFormat="1" ht="12">
      <c r="A2" s="930" t="s">
        <v>43</v>
      </c>
      <c r="B2" s="930"/>
      <c r="C2" s="930"/>
      <c r="D2" s="930"/>
      <c r="E2" s="930"/>
      <c r="F2" s="930"/>
      <c r="G2" s="930"/>
      <c r="H2" s="930"/>
      <c r="I2" s="930"/>
    </row>
    <row r="3" spans="1:9" ht="11.25">
      <c r="A3" s="931"/>
      <c r="B3" s="931"/>
      <c r="C3" s="931"/>
      <c r="D3" s="931"/>
      <c r="E3" s="931"/>
      <c r="F3" s="931"/>
      <c r="G3" s="931"/>
      <c r="H3" s="931"/>
      <c r="I3" s="931"/>
    </row>
    <row r="4" spans="1:9" s="104" customFormat="1" ht="36" thickBot="1">
      <c r="A4" s="346" t="s">
        <v>45</v>
      </c>
      <c r="B4" s="10"/>
      <c r="C4" s="31" t="s">
        <v>457</v>
      </c>
      <c r="D4" s="31" t="s">
        <v>57</v>
      </c>
      <c r="E4" s="31" t="s">
        <v>458</v>
      </c>
      <c r="F4" s="31" t="s">
        <v>459</v>
      </c>
      <c r="G4" s="31" t="s">
        <v>58</v>
      </c>
      <c r="H4" s="31" t="s">
        <v>460</v>
      </c>
      <c r="I4" s="31" t="s">
        <v>718</v>
      </c>
    </row>
    <row r="5" spans="1:9" ht="12" thickBot="1">
      <c r="A5" s="49">
        <v>2010</v>
      </c>
      <c r="B5" s="33" t="s">
        <v>7</v>
      </c>
      <c r="C5" s="15">
        <v>139.049724319</v>
      </c>
      <c r="D5" s="15">
        <v>44.06144375</v>
      </c>
      <c r="E5" s="34">
        <v>46.472923464</v>
      </c>
      <c r="F5" s="15">
        <v>0.450662876</v>
      </c>
      <c r="G5" s="34">
        <v>15.43780357</v>
      </c>
      <c r="H5" s="34">
        <v>14.465962669</v>
      </c>
      <c r="I5" s="16">
        <v>259.938520648</v>
      </c>
    </row>
    <row r="6" spans="1:9" ht="12" thickBot="1">
      <c r="A6" s="49">
        <v>2010</v>
      </c>
      <c r="B6" s="33" t="s">
        <v>8</v>
      </c>
      <c r="C6" s="15">
        <v>185.612174621</v>
      </c>
      <c r="D6" s="15">
        <v>51.02351125</v>
      </c>
      <c r="E6" s="34">
        <v>54.739537466</v>
      </c>
      <c r="F6" s="15">
        <v>24.674990876</v>
      </c>
      <c r="G6" s="34">
        <v>13.237450086</v>
      </c>
      <c r="H6" s="34">
        <v>13.629939897</v>
      </c>
      <c r="I6" s="16">
        <v>342.917604196</v>
      </c>
    </row>
    <row r="7" spans="1:9" ht="12" thickBot="1">
      <c r="A7" s="49">
        <v>2010</v>
      </c>
      <c r="B7" s="33" t="s">
        <v>9</v>
      </c>
      <c r="C7" s="15">
        <v>148.128852902</v>
      </c>
      <c r="D7" s="15">
        <v>41.37401875</v>
      </c>
      <c r="E7" s="34">
        <v>49.779362692</v>
      </c>
      <c r="F7" s="15">
        <v>6.952163239</v>
      </c>
      <c r="G7" s="34">
        <v>11.950359778</v>
      </c>
      <c r="H7" s="34">
        <v>11.879842071</v>
      </c>
      <c r="I7" s="16">
        <v>270.064599432</v>
      </c>
    </row>
    <row r="8" spans="1:9" ht="12" thickBot="1">
      <c r="A8" s="49">
        <v>2010</v>
      </c>
      <c r="B8" s="35" t="s">
        <v>10</v>
      </c>
      <c r="C8" s="19">
        <v>141.599395847</v>
      </c>
      <c r="D8" s="19">
        <v>38.45794625</v>
      </c>
      <c r="E8" s="36">
        <v>47.851151926</v>
      </c>
      <c r="F8" s="19">
        <v>4.480614827</v>
      </c>
      <c r="G8" s="36">
        <v>16.317451239</v>
      </c>
      <c r="H8" s="36">
        <v>13.057967627</v>
      </c>
      <c r="I8" s="20">
        <v>261.764527716</v>
      </c>
    </row>
    <row r="9" spans="1:9" ht="11.25">
      <c r="A9" s="49">
        <v>2010</v>
      </c>
      <c r="B9" s="37" t="s">
        <v>5</v>
      </c>
      <c r="C9" s="38">
        <v>614.3901476890001</v>
      </c>
      <c r="D9" s="38">
        <v>174.91692</v>
      </c>
      <c r="E9" s="39">
        <v>198.842975548</v>
      </c>
      <c r="F9" s="38">
        <v>36.558431818</v>
      </c>
      <c r="G9" s="39">
        <v>56.943064673</v>
      </c>
      <c r="H9" s="39">
        <v>53.033712264</v>
      </c>
      <c r="I9" s="38">
        <v>1134.685251992</v>
      </c>
    </row>
    <row r="10" spans="1:9" ht="12" thickBot="1">
      <c r="A10" s="52">
        <v>2011</v>
      </c>
      <c r="B10" s="41" t="s">
        <v>7</v>
      </c>
      <c r="C10" s="24">
        <v>168.759703181</v>
      </c>
      <c r="D10" s="24">
        <v>45.327900625</v>
      </c>
      <c r="E10" s="42">
        <v>40.480364883</v>
      </c>
      <c r="F10" s="24">
        <v>1.457566585</v>
      </c>
      <c r="G10" s="42">
        <v>17.379208433</v>
      </c>
      <c r="H10" s="42">
        <v>14.58617894</v>
      </c>
      <c r="I10" s="25">
        <v>287.990922647</v>
      </c>
    </row>
    <row r="11" spans="1:9" ht="12" thickBot="1">
      <c r="A11" s="52">
        <v>2011</v>
      </c>
      <c r="B11" s="41" t="s">
        <v>8</v>
      </c>
      <c r="C11" s="24">
        <v>157.339118177</v>
      </c>
      <c r="D11" s="24">
        <v>39.757911875</v>
      </c>
      <c r="E11" s="42">
        <v>37.838607936</v>
      </c>
      <c r="F11" s="24">
        <v>25.906583588</v>
      </c>
      <c r="G11" s="42">
        <v>12.58266191</v>
      </c>
      <c r="H11" s="42">
        <v>11.96137839</v>
      </c>
      <c r="I11" s="25">
        <v>285.386261876</v>
      </c>
    </row>
    <row r="12" spans="1:9" ht="12" thickBot="1">
      <c r="A12" s="52">
        <v>2011</v>
      </c>
      <c r="B12" s="41" t="s">
        <v>9</v>
      </c>
      <c r="C12" s="24">
        <v>171.03248872</v>
      </c>
      <c r="D12" s="24">
        <v>49.084554375</v>
      </c>
      <c r="E12" s="42">
        <v>41.354321189</v>
      </c>
      <c r="F12" s="24">
        <v>4.004917005</v>
      </c>
      <c r="G12" s="42">
        <v>12.903740715</v>
      </c>
      <c r="H12" s="42">
        <v>16.609751121</v>
      </c>
      <c r="I12" s="25">
        <v>294.989773125</v>
      </c>
    </row>
    <row r="13" spans="1:9" ht="12" thickBot="1">
      <c r="A13" s="52">
        <v>2011</v>
      </c>
      <c r="B13" s="41" t="s">
        <v>10</v>
      </c>
      <c r="C13" s="24">
        <v>118.891430551</v>
      </c>
      <c r="D13" s="24">
        <v>27.884374625</v>
      </c>
      <c r="E13" s="42">
        <v>39.988411096</v>
      </c>
      <c r="F13" s="24">
        <v>1.597452965</v>
      </c>
      <c r="G13" s="42">
        <v>10.581849501</v>
      </c>
      <c r="H13" s="42">
        <v>16.532779218</v>
      </c>
      <c r="I13" s="25">
        <v>215.476297956</v>
      </c>
    </row>
    <row r="14" spans="1:9" ht="11.25">
      <c r="A14" s="52">
        <v>2011</v>
      </c>
      <c r="B14" s="43" t="s">
        <v>5</v>
      </c>
      <c r="C14" s="44">
        <v>616.022740629</v>
      </c>
      <c r="D14" s="44">
        <v>162.0547415</v>
      </c>
      <c r="E14" s="45">
        <v>159.661705104</v>
      </c>
      <c r="F14" s="44">
        <v>32.966520143</v>
      </c>
      <c r="G14" s="45">
        <v>53.447460559</v>
      </c>
      <c r="H14" s="45">
        <v>59.690087669</v>
      </c>
      <c r="I14" s="44">
        <v>1083.843255604</v>
      </c>
    </row>
    <row r="15" spans="1:9" ht="12" thickBot="1">
      <c r="A15" s="49">
        <v>2012</v>
      </c>
      <c r="B15" s="33" t="s">
        <v>7</v>
      </c>
      <c r="C15" s="15">
        <v>105.662082135</v>
      </c>
      <c r="D15" s="15">
        <v>24.69454625</v>
      </c>
      <c r="E15" s="34">
        <v>34.548451042</v>
      </c>
      <c r="F15" s="15">
        <v>0.334193654</v>
      </c>
      <c r="G15" s="34">
        <v>13.221279654</v>
      </c>
      <c r="H15" s="34">
        <v>13.989637204</v>
      </c>
      <c r="I15" s="16">
        <v>192.450189939</v>
      </c>
    </row>
    <row r="16" spans="1:9" ht="12" thickBot="1">
      <c r="A16" s="49">
        <v>2012</v>
      </c>
      <c r="B16" s="33" t="s">
        <v>8</v>
      </c>
      <c r="C16" s="15">
        <v>133.452509373</v>
      </c>
      <c r="D16" s="15">
        <v>31.929203375</v>
      </c>
      <c r="E16" s="34">
        <v>27.231145867</v>
      </c>
      <c r="F16" s="15">
        <v>9.431271858</v>
      </c>
      <c r="G16" s="34">
        <v>8.608333815</v>
      </c>
      <c r="H16" s="34">
        <v>9.490199384</v>
      </c>
      <c r="I16" s="16">
        <v>220.142663672</v>
      </c>
    </row>
    <row r="17" spans="1:9" ht="12" thickBot="1">
      <c r="A17" s="49">
        <v>2012</v>
      </c>
      <c r="B17" s="33" t="s">
        <v>9</v>
      </c>
      <c r="C17" s="15">
        <v>131.395273492</v>
      </c>
      <c r="D17" s="15">
        <v>27.45560925</v>
      </c>
      <c r="E17" s="34">
        <v>17.147445177</v>
      </c>
      <c r="F17" s="15">
        <v>2.18553209</v>
      </c>
      <c r="G17" s="34">
        <v>9.524718187</v>
      </c>
      <c r="H17" s="34">
        <v>8.619923655</v>
      </c>
      <c r="I17" s="16">
        <v>196.328501851</v>
      </c>
    </row>
    <row r="18" spans="1:9" ht="12" thickBot="1">
      <c r="A18" s="49">
        <v>2012</v>
      </c>
      <c r="B18" s="33" t="s">
        <v>10</v>
      </c>
      <c r="C18" s="15">
        <v>115.426211222</v>
      </c>
      <c r="D18" s="15">
        <v>23.413960125</v>
      </c>
      <c r="E18" s="34">
        <v>20.797400345</v>
      </c>
      <c r="F18" s="15">
        <v>1.606584326</v>
      </c>
      <c r="G18" s="34">
        <v>9.666097506</v>
      </c>
      <c r="H18" s="34">
        <v>9.195129667</v>
      </c>
      <c r="I18" s="16">
        <v>180.105383191</v>
      </c>
    </row>
    <row r="19" spans="1:9" ht="12" thickBot="1">
      <c r="A19" s="49">
        <v>2012</v>
      </c>
      <c r="B19" s="46" t="s">
        <v>5</v>
      </c>
      <c r="C19" s="16">
        <v>485.936076222</v>
      </c>
      <c r="D19" s="16">
        <v>107.493319</v>
      </c>
      <c r="E19" s="47">
        <v>99.724442431</v>
      </c>
      <c r="F19" s="16">
        <v>13.557581928000001</v>
      </c>
      <c r="G19" s="47">
        <v>41.020429162</v>
      </c>
      <c r="H19" s="47">
        <v>41.294889909999995</v>
      </c>
      <c r="I19" s="16">
        <v>789.026738653</v>
      </c>
    </row>
    <row r="20" spans="1:9" ht="12" thickBot="1">
      <c r="A20" s="52">
        <v>2013</v>
      </c>
      <c r="B20" s="41" t="s">
        <v>7</v>
      </c>
      <c r="C20" s="24">
        <v>146.756540011</v>
      </c>
      <c r="D20" s="24">
        <v>34.398795625</v>
      </c>
      <c r="E20" s="42">
        <v>17.556897027</v>
      </c>
      <c r="F20" s="24">
        <v>0.123396322</v>
      </c>
      <c r="G20" s="42">
        <v>12.722587229</v>
      </c>
      <c r="H20" s="42">
        <v>10.984016946</v>
      </c>
      <c r="I20" s="25">
        <v>222.54223316</v>
      </c>
    </row>
    <row r="21" spans="1:9" ht="12" thickBot="1">
      <c r="A21" s="52">
        <v>2013</v>
      </c>
      <c r="B21" s="41" t="s">
        <v>8</v>
      </c>
      <c r="C21" s="24">
        <v>173.695276441</v>
      </c>
      <c r="D21" s="24">
        <v>34.996876625</v>
      </c>
      <c r="E21" s="42">
        <v>25.612223089</v>
      </c>
      <c r="F21" s="24">
        <v>0.922519848</v>
      </c>
      <c r="G21" s="42">
        <v>9.95892235</v>
      </c>
      <c r="H21" s="42">
        <v>15.044771372</v>
      </c>
      <c r="I21" s="25">
        <v>260.230589725</v>
      </c>
    </row>
    <row r="22" spans="1:9" ht="12" thickBot="1">
      <c r="A22" s="52">
        <v>2013</v>
      </c>
      <c r="B22" s="41" t="s">
        <v>9</v>
      </c>
      <c r="C22" s="24">
        <v>130.671832402</v>
      </c>
      <c r="D22" s="24">
        <v>31.20019325</v>
      </c>
      <c r="E22" s="42">
        <v>20.528204373</v>
      </c>
      <c r="F22" s="24">
        <v>1.400954373</v>
      </c>
      <c r="G22" s="42">
        <v>10.458606048</v>
      </c>
      <c r="H22" s="42">
        <v>12.753468729</v>
      </c>
      <c r="I22" s="25">
        <v>207.013259175</v>
      </c>
    </row>
    <row r="23" spans="1:9" ht="12" thickBot="1">
      <c r="A23" s="52">
        <v>2013</v>
      </c>
      <c r="B23" s="41" t="s">
        <v>10</v>
      </c>
      <c r="C23" s="24">
        <v>150.097091164</v>
      </c>
      <c r="D23" s="24">
        <v>39.72923025</v>
      </c>
      <c r="E23" s="42">
        <v>22.170409991</v>
      </c>
      <c r="F23" s="24">
        <v>0.224164471</v>
      </c>
      <c r="G23" s="42">
        <v>12.848635593</v>
      </c>
      <c r="H23" s="42">
        <v>12.796227756</v>
      </c>
      <c r="I23" s="25">
        <v>237.865759225</v>
      </c>
    </row>
    <row r="24" spans="1:9" ht="11.25">
      <c r="A24" s="52">
        <v>2013</v>
      </c>
      <c r="B24" s="43" t="s">
        <v>5</v>
      </c>
      <c r="C24" s="44">
        <v>601.220740018</v>
      </c>
      <c r="D24" s="44">
        <v>140.32509575</v>
      </c>
      <c r="E24" s="45">
        <v>85.86773448</v>
      </c>
      <c r="F24" s="44">
        <v>2.671035014</v>
      </c>
      <c r="G24" s="45">
        <v>45.98875122</v>
      </c>
      <c r="H24" s="45">
        <v>51.578484803</v>
      </c>
      <c r="I24" s="44">
        <v>927.651841285</v>
      </c>
    </row>
    <row r="25" spans="1:9" ht="12" thickBot="1">
      <c r="A25" s="49">
        <v>2014</v>
      </c>
      <c r="B25" s="33" t="s">
        <v>7</v>
      </c>
      <c r="C25" s="15">
        <v>216.300966005</v>
      </c>
      <c r="D25" s="15">
        <v>53.3268345</v>
      </c>
      <c r="E25" s="34">
        <v>15.330066495</v>
      </c>
      <c r="F25" s="15">
        <v>0.233402114</v>
      </c>
      <c r="G25" s="34">
        <v>17.393220348</v>
      </c>
      <c r="H25" s="34">
        <v>11.309585669</v>
      </c>
      <c r="I25" s="16">
        <v>313.894075131</v>
      </c>
    </row>
    <row r="26" spans="1:9" ht="12" thickBot="1">
      <c r="A26" s="49">
        <v>2014</v>
      </c>
      <c r="B26" s="33" t="s">
        <v>8</v>
      </c>
      <c r="C26" s="15">
        <v>232.776768301</v>
      </c>
      <c r="D26" s="15">
        <v>56.192525625</v>
      </c>
      <c r="E26" s="34">
        <v>24.167313601</v>
      </c>
      <c r="F26" s="15">
        <v>0.434665023</v>
      </c>
      <c r="G26" s="34">
        <v>14.551472036</v>
      </c>
      <c r="H26" s="34">
        <v>13.832850329</v>
      </c>
      <c r="I26" s="16">
        <v>341.955594915</v>
      </c>
    </row>
    <row r="27" spans="1:9" ht="12" thickBot="1">
      <c r="A27" s="49">
        <v>2014</v>
      </c>
      <c r="B27" s="46" t="s">
        <v>5</v>
      </c>
      <c r="C27" s="16">
        <v>449.077734306</v>
      </c>
      <c r="D27" s="16">
        <v>109.51936012499999</v>
      </c>
      <c r="E27" s="47">
        <v>39.497380096</v>
      </c>
      <c r="F27" s="16">
        <v>0.668067137</v>
      </c>
      <c r="G27" s="47">
        <v>31.944692384</v>
      </c>
      <c r="H27" s="47">
        <v>25.142435998</v>
      </c>
      <c r="I27" s="16">
        <v>655.849670046</v>
      </c>
    </row>
    <row r="28" spans="1:9" ht="11.25">
      <c r="A28" s="932"/>
      <c r="B28" s="932"/>
      <c r="C28" s="932"/>
      <c r="D28" s="932"/>
      <c r="E28" s="932"/>
      <c r="F28" s="932"/>
      <c r="G28" s="932"/>
      <c r="H28" s="932"/>
      <c r="I28" s="932"/>
    </row>
    <row r="29" spans="1:9" ht="48" customHeight="1">
      <c r="A29" s="933" t="s">
        <v>719</v>
      </c>
      <c r="B29" s="933"/>
      <c r="C29" s="933"/>
      <c r="D29" s="933"/>
      <c r="E29" s="933"/>
      <c r="F29" s="933"/>
      <c r="G29" s="933"/>
      <c r="H29" s="933"/>
      <c r="I29" s="933"/>
    </row>
  </sheetData>
  <sheetProtection/>
  <autoFilter ref="A4:B4"/>
  <mergeCells count="5">
    <mergeCell ref="A28:I28"/>
    <mergeCell ref="A29:I29"/>
    <mergeCell ref="A1:I1"/>
    <mergeCell ref="A2:I2"/>
    <mergeCell ref="A3:I3"/>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F30"/>
  <sheetViews>
    <sheetView showGridLines="0" zoomScalePageLayoutView="0" workbookViewId="0" topLeftCell="A1">
      <selection activeCell="A1" sqref="A1:F1"/>
    </sheetView>
  </sheetViews>
  <sheetFormatPr defaultColWidth="9.140625" defaultRowHeight="15"/>
  <cols>
    <col min="1" max="2" width="9.421875" style="102" customWidth="1"/>
    <col min="3" max="6" width="14.00390625" style="102" customWidth="1"/>
    <col min="7" max="16384" width="9.140625" style="102" customWidth="1"/>
  </cols>
  <sheetData>
    <row r="1" spans="1:6" s="285" customFormat="1" ht="12" customHeight="1">
      <c r="A1" s="943" t="s">
        <v>489</v>
      </c>
      <c r="B1" s="943"/>
      <c r="C1" s="943"/>
      <c r="D1" s="943"/>
      <c r="E1" s="943"/>
      <c r="F1" s="943"/>
    </row>
    <row r="2" spans="1:6" s="117" customFormat="1" ht="12">
      <c r="A2" s="930" t="s">
        <v>12</v>
      </c>
      <c r="B2" s="930"/>
      <c r="C2" s="930"/>
      <c r="D2" s="930"/>
      <c r="E2" s="930"/>
      <c r="F2" s="930"/>
    </row>
    <row r="3" spans="1:6" ht="11.25">
      <c r="A3" s="931"/>
      <c r="B3" s="931"/>
      <c r="C3" s="931"/>
      <c r="D3" s="931"/>
      <c r="E3" s="931"/>
      <c r="F3" s="931"/>
    </row>
    <row r="4" spans="1:6" ht="27" customHeight="1" thickBot="1">
      <c r="A4" s="115"/>
      <c r="B4" s="115"/>
      <c r="C4" s="942" t="s">
        <v>553</v>
      </c>
      <c r="D4" s="942"/>
      <c r="E4" s="942"/>
      <c r="F4" s="289"/>
    </row>
    <row r="5" spans="1:6" s="116" customFormat="1" ht="12" thickBot="1">
      <c r="A5" s="346" t="s">
        <v>45</v>
      </c>
      <c r="B5" s="10"/>
      <c r="C5" s="276" t="s">
        <v>554</v>
      </c>
      <c r="D5" s="276" t="s">
        <v>555</v>
      </c>
      <c r="E5" s="276" t="s">
        <v>5</v>
      </c>
      <c r="F5" s="278" t="s">
        <v>14</v>
      </c>
    </row>
    <row r="6" spans="1:6" ht="12" thickBot="1">
      <c r="A6" s="13">
        <v>2010</v>
      </c>
      <c r="B6" s="92" t="s">
        <v>7</v>
      </c>
      <c r="C6" s="93">
        <v>1.2</v>
      </c>
      <c r="D6" s="93" t="s">
        <v>42</v>
      </c>
      <c r="E6" s="94">
        <v>1.2</v>
      </c>
      <c r="F6" s="95">
        <v>0.3</v>
      </c>
    </row>
    <row r="7" spans="1:6" ht="12" thickBot="1">
      <c r="A7" s="13">
        <v>2010</v>
      </c>
      <c r="B7" s="92" t="s">
        <v>8</v>
      </c>
      <c r="C7" s="93">
        <v>0.5</v>
      </c>
      <c r="D7" s="93" t="s">
        <v>42</v>
      </c>
      <c r="E7" s="94">
        <v>0.5</v>
      </c>
      <c r="F7" s="95">
        <v>1.2</v>
      </c>
    </row>
    <row r="8" spans="1:6" ht="12" thickBot="1">
      <c r="A8" s="13">
        <v>2010</v>
      </c>
      <c r="B8" s="92" t="s">
        <v>9</v>
      </c>
      <c r="C8" s="93">
        <v>0.3</v>
      </c>
      <c r="D8" s="93" t="s">
        <v>42</v>
      </c>
      <c r="E8" s="94">
        <v>0.3</v>
      </c>
      <c r="F8" s="95">
        <v>0.2</v>
      </c>
    </row>
    <row r="9" spans="1:6" ht="12" thickBot="1">
      <c r="A9" s="13">
        <v>2010</v>
      </c>
      <c r="B9" s="92" t="s">
        <v>10</v>
      </c>
      <c r="C9" s="93">
        <v>0.4</v>
      </c>
      <c r="D9" s="93" t="s">
        <v>42</v>
      </c>
      <c r="E9" s="94">
        <v>0.4</v>
      </c>
      <c r="F9" s="95">
        <v>8.9</v>
      </c>
    </row>
    <row r="10" spans="1:6" ht="11.25">
      <c r="A10" s="13">
        <v>2010</v>
      </c>
      <c r="B10" s="96" t="s">
        <v>5</v>
      </c>
      <c r="C10" s="51">
        <v>2.4</v>
      </c>
      <c r="D10" s="51" t="s">
        <v>42</v>
      </c>
      <c r="E10" s="51">
        <v>2.4</v>
      </c>
      <c r="F10" s="51">
        <v>10.6</v>
      </c>
    </row>
    <row r="11" spans="1:6" ht="11.25">
      <c r="A11" s="22">
        <v>2011</v>
      </c>
      <c r="B11" s="27" t="s">
        <v>7</v>
      </c>
      <c r="C11" s="28">
        <v>1.3</v>
      </c>
      <c r="D11" s="28" t="s">
        <v>42</v>
      </c>
      <c r="E11" s="29">
        <v>1.4</v>
      </c>
      <c r="F11" s="30">
        <v>5.2</v>
      </c>
    </row>
    <row r="12" spans="1:6" ht="11.25">
      <c r="A12" s="22">
        <v>2011</v>
      </c>
      <c r="B12" s="27" t="s">
        <v>8</v>
      </c>
      <c r="C12" s="28">
        <v>1.5</v>
      </c>
      <c r="D12" s="28" t="s">
        <v>42</v>
      </c>
      <c r="E12" s="29">
        <v>1.5</v>
      </c>
      <c r="F12" s="30">
        <v>3.8</v>
      </c>
    </row>
    <row r="13" spans="1:6" ht="11.25">
      <c r="A13" s="22">
        <v>2011</v>
      </c>
      <c r="B13" s="27" t="s">
        <v>9</v>
      </c>
      <c r="C13" s="28">
        <v>0.5</v>
      </c>
      <c r="D13" s="28">
        <v>0.1</v>
      </c>
      <c r="E13" s="29">
        <v>0.5</v>
      </c>
      <c r="F13" s="30">
        <v>1.2</v>
      </c>
    </row>
    <row r="14" spans="1:6" ht="11.25">
      <c r="A14" s="22">
        <v>2011</v>
      </c>
      <c r="B14" s="27" t="s">
        <v>10</v>
      </c>
      <c r="C14" s="28">
        <v>0.4</v>
      </c>
      <c r="D14" s="28" t="s">
        <v>42</v>
      </c>
      <c r="E14" s="29">
        <v>0.4</v>
      </c>
      <c r="F14" s="30">
        <v>0.3</v>
      </c>
    </row>
    <row r="15" spans="1:6" ht="12" thickBot="1">
      <c r="A15" s="22">
        <v>2011</v>
      </c>
      <c r="B15" s="97" t="s">
        <v>5</v>
      </c>
      <c r="C15" s="98">
        <v>3.8</v>
      </c>
      <c r="D15" s="98">
        <v>0.1</v>
      </c>
      <c r="E15" s="98">
        <v>3.9</v>
      </c>
      <c r="F15" s="98">
        <v>10.5</v>
      </c>
    </row>
    <row r="16" spans="1:6" ht="12" thickBot="1">
      <c r="A16" s="13">
        <v>2012</v>
      </c>
      <c r="B16" s="92" t="s">
        <v>7</v>
      </c>
      <c r="C16" s="93">
        <v>3</v>
      </c>
      <c r="D16" s="93" t="s">
        <v>42</v>
      </c>
      <c r="E16" s="94">
        <v>3.1</v>
      </c>
      <c r="F16" s="95">
        <v>0.6</v>
      </c>
    </row>
    <row r="17" spans="1:6" ht="12" thickBot="1">
      <c r="A17" s="13">
        <v>2012</v>
      </c>
      <c r="B17" s="92" t="s">
        <v>8</v>
      </c>
      <c r="C17" s="93">
        <v>0.3</v>
      </c>
      <c r="D17" s="93" t="s">
        <v>42</v>
      </c>
      <c r="E17" s="94">
        <v>0.3</v>
      </c>
      <c r="F17" s="95">
        <v>0.3</v>
      </c>
    </row>
    <row r="18" spans="1:6" ht="12" thickBot="1">
      <c r="A18" s="13">
        <v>2012</v>
      </c>
      <c r="B18" s="92" t="s">
        <v>9</v>
      </c>
      <c r="C18" s="93">
        <v>0.2</v>
      </c>
      <c r="D18" s="93" t="s">
        <v>42</v>
      </c>
      <c r="E18" s="94">
        <v>0.2</v>
      </c>
      <c r="F18" s="95">
        <v>0.2</v>
      </c>
    </row>
    <row r="19" spans="1:6" ht="12" thickBot="1">
      <c r="A19" s="13">
        <v>2012</v>
      </c>
      <c r="B19" s="92" t="s">
        <v>10</v>
      </c>
      <c r="C19" s="93">
        <v>0.3</v>
      </c>
      <c r="D19" s="93" t="s">
        <v>42</v>
      </c>
      <c r="E19" s="94">
        <v>0.3</v>
      </c>
      <c r="F19" s="95">
        <v>0.2</v>
      </c>
    </row>
    <row r="20" spans="1:6" ht="12" thickBot="1">
      <c r="A20" s="13">
        <v>2012</v>
      </c>
      <c r="B20" s="100" t="s">
        <v>5</v>
      </c>
      <c r="C20" s="101">
        <v>3.9</v>
      </c>
      <c r="D20" s="101" t="s">
        <v>42</v>
      </c>
      <c r="E20" s="101">
        <v>3.9</v>
      </c>
      <c r="F20" s="101">
        <v>1.2</v>
      </c>
    </row>
    <row r="21" spans="1:6" ht="11.25">
      <c r="A21" s="22">
        <v>2013</v>
      </c>
      <c r="B21" s="27" t="s">
        <v>7</v>
      </c>
      <c r="C21" s="28">
        <v>0.2</v>
      </c>
      <c r="D21" s="28" t="s">
        <v>42</v>
      </c>
      <c r="E21" s="29">
        <v>0.2</v>
      </c>
      <c r="F21" s="30">
        <v>0.9</v>
      </c>
    </row>
    <row r="22" spans="1:6" ht="11.25">
      <c r="A22" s="22">
        <v>2013</v>
      </c>
      <c r="B22" s="27" t="s">
        <v>8</v>
      </c>
      <c r="C22" s="28">
        <v>0.2</v>
      </c>
      <c r="D22" s="28" t="s">
        <v>42</v>
      </c>
      <c r="E22" s="29">
        <v>0.2</v>
      </c>
      <c r="F22" s="30">
        <v>0.2</v>
      </c>
    </row>
    <row r="23" spans="1:6" ht="11.25">
      <c r="A23" s="22">
        <v>2013</v>
      </c>
      <c r="B23" s="27" t="s">
        <v>9</v>
      </c>
      <c r="C23" s="28">
        <v>0.1</v>
      </c>
      <c r="D23" s="28" t="s">
        <v>42</v>
      </c>
      <c r="E23" s="29">
        <v>0.1</v>
      </c>
      <c r="F23" s="30">
        <v>0.2</v>
      </c>
    </row>
    <row r="24" spans="1:6" ht="11.25">
      <c r="A24" s="22">
        <v>2013</v>
      </c>
      <c r="B24" s="27" t="s">
        <v>10</v>
      </c>
      <c r="C24" s="28">
        <v>0.2</v>
      </c>
      <c r="D24" s="28" t="s">
        <v>42</v>
      </c>
      <c r="E24" s="29">
        <v>0.2</v>
      </c>
      <c r="F24" s="30">
        <v>0.4</v>
      </c>
    </row>
    <row r="25" spans="1:6" ht="12" thickBot="1">
      <c r="A25" s="22">
        <v>2013</v>
      </c>
      <c r="B25" s="97" t="s">
        <v>5</v>
      </c>
      <c r="C25" s="98">
        <v>0.7</v>
      </c>
      <c r="D25" s="98" t="s">
        <v>42</v>
      </c>
      <c r="E25" s="98">
        <v>0.7</v>
      </c>
      <c r="F25" s="98">
        <v>1.6</v>
      </c>
    </row>
    <row r="26" spans="1:6" ht="12" thickBot="1">
      <c r="A26" s="13">
        <v>2014</v>
      </c>
      <c r="B26" s="92" t="s">
        <v>7</v>
      </c>
      <c r="C26" s="93">
        <v>0.2</v>
      </c>
      <c r="D26" s="93" t="s">
        <v>42</v>
      </c>
      <c r="E26" s="94">
        <v>0.2</v>
      </c>
      <c r="F26" s="95">
        <v>0.3</v>
      </c>
    </row>
    <row r="27" spans="1:6" ht="12" thickBot="1">
      <c r="A27" s="13">
        <v>2014</v>
      </c>
      <c r="B27" s="92" t="s">
        <v>8</v>
      </c>
      <c r="C27" s="93">
        <v>2.4</v>
      </c>
      <c r="D27" s="93" t="s">
        <v>42</v>
      </c>
      <c r="E27" s="94">
        <v>2.4</v>
      </c>
      <c r="F27" s="95">
        <v>0.9</v>
      </c>
    </row>
    <row r="28" spans="1:6" ht="12" thickBot="1">
      <c r="A28" s="13">
        <v>2014</v>
      </c>
      <c r="B28" s="100" t="s">
        <v>5</v>
      </c>
      <c r="C28" s="101">
        <v>2.6</v>
      </c>
      <c r="D28" s="101" t="s">
        <v>42</v>
      </c>
      <c r="E28" s="101">
        <v>2.6</v>
      </c>
      <c r="F28" s="101">
        <v>1.2</v>
      </c>
    </row>
    <row r="29" spans="1:6" ht="11.25">
      <c r="A29" s="941"/>
      <c r="B29" s="941"/>
      <c r="C29" s="941"/>
      <c r="D29" s="941"/>
      <c r="E29" s="941"/>
      <c r="F29" s="941"/>
    </row>
    <row r="30" spans="1:6" ht="55.5" customHeight="1">
      <c r="A30" s="933" t="s">
        <v>720</v>
      </c>
      <c r="B30" s="933"/>
      <c r="C30" s="933"/>
      <c r="D30" s="933"/>
      <c r="E30" s="933"/>
      <c r="F30" s="933"/>
    </row>
  </sheetData>
  <sheetProtection/>
  <autoFilter ref="A5:B5"/>
  <mergeCells count="6">
    <mergeCell ref="A2:F2"/>
    <mergeCell ref="A3:F3"/>
    <mergeCell ref="A29:F29"/>
    <mergeCell ref="C4:E4"/>
    <mergeCell ref="A30:F30"/>
    <mergeCell ref="A1:F1"/>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Foglio14">
    <pageSetUpPr fitToPage="1"/>
  </sheetPr>
  <dimension ref="A1:F13"/>
  <sheetViews>
    <sheetView showGridLines="0" zoomScalePageLayoutView="0" workbookViewId="0" topLeftCell="A1">
      <selection activeCell="A1" sqref="A1:F1"/>
    </sheetView>
  </sheetViews>
  <sheetFormatPr defaultColWidth="9.140625" defaultRowHeight="15"/>
  <cols>
    <col min="1" max="2" width="9.140625" style="126" customWidth="1"/>
    <col min="3" max="6" width="14.8515625" style="126" customWidth="1"/>
    <col min="7" max="16384" width="9.140625" style="102" customWidth="1"/>
  </cols>
  <sheetData>
    <row r="1" spans="1:6" s="118" customFormat="1" ht="12">
      <c r="A1" s="944" t="s">
        <v>721</v>
      </c>
      <c r="B1" s="944"/>
      <c r="C1" s="944"/>
      <c r="D1" s="944"/>
      <c r="E1" s="944"/>
      <c r="F1" s="944"/>
    </row>
    <row r="2" spans="1:6" s="117" customFormat="1" ht="12">
      <c r="A2" s="945" t="s">
        <v>44</v>
      </c>
      <c r="B2" s="945"/>
      <c r="C2" s="945"/>
      <c r="D2" s="945"/>
      <c r="E2" s="945"/>
      <c r="F2" s="945"/>
    </row>
    <row r="3" spans="1:6" s="117" customFormat="1" ht="12">
      <c r="A3" s="121"/>
      <c r="B3" s="121"/>
      <c r="C3" s="121"/>
      <c r="D3" s="121"/>
      <c r="E3" s="121"/>
      <c r="F3" s="121"/>
    </row>
    <row r="4" spans="1:6" s="128" customFormat="1" ht="45" customHeight="1">
      <c r="A4" s="129" t="s">
        <v>45</v>
      </c>
      <c r="B4" s="129"/>
      <c r="C4" s="130" t="s">
        <v>722</v>
      </c>
      <c r="D4" s="130" t="s">
        <v>490</v>
      </c>
      <c r="E4" s="130" t="s">
        <v>491</v>
      </c>
      <c r="F4" s="130" t="s">
        <v>492</v>
      </c>
    </row>
    <row r="5" spans="1:6" ht="11.25">
      <c r="A5" s="353">
        <v>2012</v>
      </c>
      <c r="B5" s="354" t="s">
        <v>10</v>
      </c>
      <c r="C5" s="738">
        <v>2070.8</v>
      </c>
      <c r="D5" s="738">
        <v>0.6</v>
      </c>
      <c r="E5" s="738">
        <v>748.7</v>
      </c>
      <c r="F5" s="738">
        <v>0.7</v>
      </c>
    </row>
    <row r="6" spans="1:6" ht="11.25">
      <c r="A6" s="355">
        <v>2013</v>
      </c>
      <c r="B6" s="356" t="s">
        <v>7</v>
      </c>
      <c r="C6" s="739">
        <v>4531.8</v>
      </c>
      <c r="D6" s="739">
        <v>1.3</v>
      </c>
      <c r="E6" s="739">
        <v>1086.1</v>
      </c>
      <c r="F6" s="739">
        <v>1.1</v>
      </c>
    </row>
    <row r="7" spans="1:6" ht="11.25">
      <c r="A7" s="355">
        <v>2013</v>
      </c>
      <c r="B7" s="356" t="s">
        <v>8</v>
      </c>
      <c r="C7" s="739">
        <v>4148.8</v>
      </c>
      <c r="D7" s="739">
        <v>1.2</v>
      </c>
      <c r="E7" s="739">
        <v>941.1</v>
      </c>
      <c r="F7" s="739">
        <v>0.9</v>
      </c>
    </row>
    <row r="8" spans="1:6" ht="11.25">
      <c r="A8" s="355">
        <v>2013</v>
      </c>
      <c r="B8" s="356" t="s">
        <v>9</v>
      </c>
      <c r="C8" s="739">
        <v>4463.8</v>
      </c>
      <c r="D8" s="739">
        <v>1.2</v>
      </c>
      <c r="E8" s="739">
        <v>1189.5</v>
      </c>
      <c r="F8" s="739">
        <v>1</v>
      </c>
    </row>
    <row r="9" spans="1:6" ht="11.25">
      <c r="A9" s="355">
        <v>2013</v>
      </c>
      <c r="B9" s="356" t="s">
        <v>10</v>
      </c>
      <c r="C9" s="739">
        <v>5294.6</v>
      </c>
      <c r="D9" s="739">
        <v>1.2</v>
      </c>
      <c r="E9" s="739">
        <v>1192.9</v>
      </c>
      <c r="F9" s="739">
        <v>0.8</v>
      </c>
    </row>
    <row r="10" spans="1:6" ht="11.25">
      <c r="A10" s="122">
        <v>2014</v>
      </c>
      <c r="B10" s="123" t="s">
        <v>7</v>
      </c>
      <c r="C10" s="740">
        <v>5830.7</v>
      </c>
      <c r="D10" s="740">
        <v>1.2</v>
      </c>
      <c r="E10" s="740">
        <v>1335</v>
      </c>
      <c r="F10" s="740">
        <v>0.8</v>
      </c>
    </row>
    <row r="11" spans="1:6" ht="11.25">
      <c r="A11" s="122">
        <v>2014</v>
      </c>
      <c r="B11" s="123" t="s">
        <v>8</v>
      </c>
      <c r="C11" s="740">
        <v>5976.7</v>
      </c>
      <c r="D11" s="740">
        <v>1.2</v>
      </c>
      <c r="E11" s="740">
        <v>1337</v>
      </c>
      <c r="F11" s="740">
        <v>0.8</v>
      </c>
    </row>
    <row r="12" spans="1:6" ht="11.25">
      <c r="A12" s="122"/>
      <c r="B12" s="123"/>
      <c r="C12" s="124"/>
      <c r="D12" s="125"/>
      <c r="E12" s="124"/>
      <c r="F12" s="125"/>
    </row>
    <row r="13" spans="1:6" ht="11.25">
      <c r="A13" s="946" t="s">
        <v>52</v>
      </c>
      <c r="B13" s="946"/>
      <c r="C13" s="946"/>
      <c r="D13" s="946"/>
      <c r="E13" s="946"/>
      <c r="F13" s="946"/>
    </row>
  </sheetData>
  <sheetProtection/>
  <autoFilter ref="A4:B4"/>
  <mergeCells count="3">
    <mergeCell ref="A1:F1"/>
    <mergeCell ref="A2:F2"/>
    <mergeCell ref="A13:F13"/>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codeName="Foglio15">
    <pageSetUpPr fitToPage="1"/>
  </sheetPr>
  <dimension ref="A1:G13"/>
  <sheetViews>
    <sheetView showGridLines="0" zoomScalePageLayoutView="0" workbookViewId="0" topLeftCell="A1">
      <selection activeCell="A1" sqref="A1:G1"/>
    </sheetView>
  </sheetViews>
  <sheetFormatPr defaultColWidth="9.140625" defaultRowHeight="15"/>
  <cols>
    <col min="1" max="2" width="9.140625" style="126" customWidth="1"/>
    <col min="3" max="7" width="11.140625" style="126" customWidth="1"/>
    <col min="8" max="16384" width="9.140625" style="102" customWidth="1"/>
  </cols>
  <sheetData>
    <row r="1" spans="1:7" s="118" customFormat="1" ht="12">
      <c r="A1" s="947" t="s">
        <v>493</v>
      </c>
      <c r="B1" s="947"/>
      <c r="C1" s="947"/>
      <c r="D1" s="947"/>
      <c r="E1" s="947"/>
      <c r="F1" s="947"/>
      <c r="G1" s="947"/>
    </row>
    <row r="2" spans="1:7" s="117" customFormat="1" ht="12">
      <c r="A2" s="945" t="s">
        <v>494</v>
      </c>
      <c r="B2" s="945"/>
      <c r="C2" s="945"/>
      <c r="D2" s="945"/>
      <c r="E2" s="945"/>
      <c r="F2" s="945"/>
      <c r="G2" s="132"/>
    </row>
    <row r="3" spans="1:7" s="117" customFormat="1" ht="12">
      <c r="A3" s="121"/>
      <c r="B3" s="121"/>
      <c r="C3" s="121"/>
      <c r="D3" s="121"/>
      <c r="E3" s="121"/>
      <c r="F3" s="121"/>
      <c r="G3" s="132"/>
    </row>
    <row r="4" spans="1:7" ht="11.25">
      <c r="A4" s="133" t="s">
        <v>45</v>
      </c>
      <c r="B4" s="134"/>
      <c r="C4" s="130" t="s">
        <v>47</v>
      </c>
      <c r="D4" s="130" t="s">
        <v>48</v>
      </c>
      <c r="E4" s="130" t="s">
        <v>49</v>
      </c>
      <c r="F4" s="130" t="s">
        <v>50</v>
      </c>
      <c r="G4" s="130" t="s">
        <v>51</v>
      </c>
    </row>
    <row r="5" spans="1:7" ht="11.25">
      <c r="A5" s="353">
        <v>2012</v>
      </c>
      <c r="B5" s="354" t="s">
        <v>10</v>
      </c>
      <c r="C5" s="830">
        <v>7.9</v>
      </c>
      <c r="D5" s="830">
        <v>5.8</v>
      </c>
      <c r="E5" s="830">
        <v>5.2</v>
      </c>
      <c r="F5" s="741">
        <v>3.81</v>
      </c>
      <c r="G5" s="741">
        <v>3.6</v>
      </c>
    </row>
    <row r="6" spans="1:7" ht="11.25">
      <c r="A6" s="355">
        <v>2013</v>
      </c>
      <c r="B6" s="356" t="s">
        <v>7</v>
      </c>
      <c r="C6" s="831">
        <v>8.3</v>
      </c>
      <c r="D6" s="831">
        <v>6.5</v>
      </c>
      <c r="E6" s="831">
        <v>5.7</v>
      </c>
      <c r="F6" s="742">
        <v>5.59</v>
      </c>
      <c r="G6" s="742">
        <v>4.91</v>
      </c>
    </row>
    <row r="7" spans="1:7" ht="11.25">
      <c r="A7" s="355">
        <v>2013</v>
      </c>
      <c r="B7" s="356" t="s">
        <v>8</v>
      </c>
      <c r="C7" s="831">
        <v>7.5</v>
      </c>
      <c r="D7" s="831">
        <v>4.5</v>
      </c>
      <c r="E7" s="831">
        <v>4.5</v>
      </c>
      <c r="F7" s="742">
        <v>4.38</v>
      </c>
      <c r="G7" s="742">
        <v>3.58</v>
      </c>
    </row>
    <row r="8" spans="1:7" ht="11.25">
      <c r="A8" s="355">
        <v>2013</v>
      </c>
      <c r="B8" s="356" t="s">
        <v>9</v>
      </c>
      <c r="C8" s="831">
        <v>6.4</v>
      </c>
      <c r="D8" s="831">
        <v>5.7</v>
      </c>
      <c r="E8" s="831">
        <v>5</v>
      </c>
      <c r="F8" s="742">
        <v>4.02</v>
      </c>
      <c r="G8" s="742">
        <v>3.26</v>
      </c>
    </row>
    <row r="9" spans="1:7" ht="11.25">
      <c r="A9" s="355">
        <v>2013</v>
      </c>
      <c r="B9" s="356" t="s">
        <v>10</v>
      </c>
      <c r="C9" s="831">
        <v>7.8</v>
      </c>
      <c r="D9" s="831">
        <v>5.5</v>
      </c>
      <c r="E9" s="831">
        <v>5.2</v>
      </c>
      <c r="F9" s="742">
        <v>3.95</v>
      </c>
      <c r="G9" s="742">
        <v>3.54</v>
      </c>
    </row>
    <row r="10" spans="1:7" ht="11.25">
      <c r="A10" s="122">
        <v>2014</v>
      </c>
      <c r="B10" s="123" t="s">
        <v>7</v>
      </c>
      <c r="C10" s="832">
        <v>5.2</v>
      </c>
      <c r="D10" s="832">
        <v>4.5</v>
      </c>
      <c r="E10" s="832">
        <v>4.1000000000000005</v>
      </c>
      <c r="F10" s="743">
        <v>3.8699999999999997</v>
      </c>
      <c r="G10" s="743">
        <v>3.2300000000000004</v>
      </c>
    </row>
    <row r="11" spans="1:7" ht="11.25">
      <c r="A11" s="122">
        <v>2014</v>
      </c>
      <c r="B11" s="123" t="s">
        <v>8</v>
      </c>
      <c r="C11" s="832">
        <v>7.1</v>
      </c>
      <c r="D11" s="832">
        <v>5.5</v>
      </c>
      <c r="E11" s="832">
        <v>3.6999999999999997</v>
      </c>
      <c r="F11" s="743">
        <v>2.94</v>
      </c>
      <c r="G11" s="743">
        <v>2.82</v>
      </c>
    </row>
    <row r="12" spans="1:7" ht="11.25">
      <c r="A12" s="122"/>
      <c r="B12" s="123"/>
      <c r="C12" s="131"/>
      <c r="D12" s="131"/>
      <c r="E12" s="131"/>
      <c r="F12" s="131"/>
      <c r="G12" s="131"/>
    </row>
    <row r="13" spans="1:7" ht="11.25">
      <c r="A13" s="946" t="s">
        <v>52</v>
      </c>
      <c r="B13" s="946"/>
      <c r="C13" s="946"/>
      <c r="D13" s="946"/>
      <c r="E13" s="946"/>
      <c r="F13" s="946"/>
      <c r="G13" s="946"/>
    </row>
  </sheetData>
  <sheetProtection/>
  <autoFilter ref="A4:B4"/>
  <mergeCells count="3">
    <mergeCell ref="A1:G1"/>
    <mergeCell ref="A2:F2"/>
    <mergeCell ref="A13:G13"/>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codeName="Foglio16">
    <pageSetUpPr fitToPage="1"/>
  </sheetPr>
  <dimension ref="A1:G13"/>
  <sheetViews>
    <sheetView showGridLines="0" zoomScalePageLayoutView="0" workbookViewId="0" topLeftCell="A1">
      <selection activeCell="A1" sqref="A1:G1"/>
    </sheetView>
  </sheetViews>
  <sheetFormatPr defaultColWidth="9.140625" defaultRowHeight="15"/>
  <cols>
    <col min="1" max="2" width="9.140625" style="126" customWidth="1"/>
    <col min="3" max="7" width="11.8515625" style="126" customWidth="1"/>
    <col min="8" max="16384" width="9.140625" style="102" customWidth="1"/>
  </cols>
  <sheetData>
    <row r="1" spans="1:7" s="118" customFormat="1" ht="12">
      <c r="A1" s="947" t="s">
        <v>495</v>
      </c>
      <c r="B1" s="947"/>
      <c r="C1" s="947"/>
      <c r="D1" s="947"/>
      <c r="E1" s="947"/>
      <c r="F1" s="947"/>
      <c r="G1" s="947"/>
    </row>
    <row r="2" spans="1:7" s="117" customFormat="1" ht="12">
      <c r="A2" s="945" t="s">
        <v>494</v>
      </c>
      <c r="B2" s="945"/>
      <c r="C2" s="945"/>
      <c r="D2" s="945"/>
      <c r="E2" s="945"/>
      <c r="F2" s="945"/>
      <c r="G2" s="132"/>
    </row>
    <row r="3" spans="1:7" s="117" customFormat="1" ht="12">
      <c r="A3" s="121"/>
      <c r="B3" s="121"/>
      <c r="C3" s="121"/>
      <c r="D3" s="121"/>
      <c r="E3" s="121"/>
      <c r="F3" s="121"/>
      <c r="G3" s="132"/>
    </row>
    <row r="4" spans="1:7" ht="11.25">
      <c r="A4" s="133" t="s">
        <v>45</v>
      </c>
      <c r="B4" s="134"/>
      <c r="C4" s="130" t="s">
        <v>47</v>
      </c>
      <c r="D4" s="130" t="s">
        <v>48</v>
      </c>
      <c r="E4" s="130" t="s">
        <v>49</v>
      </c>
      <c r="F4" s="130" t="s">
        <v>50</v>
      </c>
      <c r="G4" s="130" t="s">
        <v>51</v>
      </c>
    </row>
    <row r="5" spans="1:7" ht="11.25">
      <c r="A5" s="353">
        <v>2012</v>
      </c>
      <c r="B5" s="354" t="s">
        <v>10</v>
      </c>
      <c r="C5" s="357">
        <v>3.64</v>
      </c>
      <c r="D5" s="741">
        <v>2.8</v>
      </c>
      <c r="E5" s="741">
        <v>1.4</v>
      </c>
      <c r="F5" s="357">
        <v>0.85</v>
      </c>
      <c r="G5" s="357">
        <v>0.64</v>
      </c>
    </row>
    <row r="6" spans="1:7" ht="11.25">
      <c r="A6" s="355">
        <v>2013</v>
      </c>
      <c r="B6" s="356" t="s">
        <v>7</v>
      </c>
      <c r="C6" s="358">
        <v>4.13</v>
      </c>
      <c r="D6" s="742">
        <v>2.18</v>
      </c>
      <c r="E6" s="742">
        <v>2.03</v>
      </c>
      <c r="F6" s="358">
        <v>1.91</v>
      </c>
      <c r="G6" s="358">
        <v>1.66</v>
      </c>
    </row>
    <row r="7" spans="1:7" ht="11.25">
      <c r="A7" s="355">
        <v>2013</v>
      </c>
      <c r="B7" s="356" t="s">
        <v>8</v>
      </c>
      <c r="C7" s="358">
        <v>3.97</v>
      </c>
      <c r="D7" s="742">
        <v>1.89</v>
      </c>
      <c r="E7" s="742">
        <v>1.58</v>
      </c>
      <c r="F7" s="358">
        <v>1.53</v>
      </c>
      <c r="G7" s="358">
        <v>1.46</v>
      </c>
    </row>
    <row r="8" spans="1:7" ht="11.25">
      <c r="A8" s="355">
        <v>2013</v>
      </c>
      <c r="B8" s="356" t="s">
        <v>9</v>
      </c>
      <c r="C8" s="358">
        <v>3.54</v>
      </c>
      <c r="D8" s="742">
        <v>2.38</v>
      </c>
      <c r="E8" s="742">
        <v>1.6</v>
      </c>
      <c r="F8" s="358">
        <v>1.46</v>
      </c>
      <c r="G8" s="358">
        <v>1.34</v>
      </c>
    </row>
    <row r="9" spans="1:7" ht="11.25">
      <c r="A9" s="355">
        <v>2013</v>
      </c>
      <c r="B9" s="356" t="s">
        <v>10</v>
      </c>
      <c r="C9" s="358">
        <v>5.71</v>
      </c>
      <c r="D9" s="742">
        <v>4.64</v>
      </c>
      <c r="E9" s="742">
        <v>3.96</v>
      </c>
      <c r="F9" s="358">
        <v>2.19</v>
      </c>
      <c r="G9" s="358">
        <v>2.02</v>
      </c>
    </row>
    <row r="10" spans="1:7" ht="11.25">
      <c r="A10" s="122">
        <v>2014</v>
      </c>
      <c r="B10" s="123" t="s">
        <v>7</v>
      </c>
      <c r="C10" s="743">
        <v>7.290000000000001</v>
      </c>
      <c r="D10" s="743">
        <v>4.3</v>
      </c>
      <c r="E10" s="743">
        <v>4.04</v>
      </c>
      <c r="F10" s="743">
        <v>3.29</v>
      </c>
      <c r="G10" s="743">
        <v>1.94</v>
      </c>
    </row>
    <row r="11" spans="1:7" ht="11.25">
      <c r="A11" s="122">
        <v>2014</v>
      </c>
      <c r="B11" s="123" t="s">
        <v>8</v>
      </c>
      <c r="C11" s="743">
        <v>7.93</v>
      </c>
      <c r="D11" s="743">
        <v>5.1</v>
      </c>
      <c r="E11" s="743">
        <v>4.02</v>
      </c>
      <c r="F11" s="743">
        <v>3.93</v>
      </c>
      <c r="G11" s="743">
        <v>3.18</v>
      </c>
    </row>
    <row r="12" spans="1:7" ht="11.25">
      <c r="A12" s="122"/>
      <c r="B12" s="123"/>
      <c r="C12" s="135"/>
      <c r="D12" s="135"/>
      <c r="E12" s="135"/>
      <c r="F12" s="135"/>
      <c r="G12" s="135"/>
    </row>
    <row r="13" spans="1:7" ht="11.25">
      <c r="A13" s="946" t="s">
        <v>52</v>
      </c>
      <c r="B13" s="946"/>
      <c r="C13" s="946"/>
      <c r="D13" s="946"/>
      <c r="E13" s="946"/>
      <c r="F13" s="946"/>
      <c r="G13" s="946"/>
    </row>
  </sheetData>
  <sheetProtection/>
  <autoFilter ref="A4:B4"/>
  <mergeCells count="3">
    <mergeCell ref="A1:G1"/>
    <mergeCell ref="A2:F2"/>
    <mergeCell ref="A13:G13"/>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IV39"/>
  <sheetViews>
    <sheetView showGridLines="0" zoomScale="110" zoomScaleNormal="110" zoomScalePageLayoutView="0" workbookViewId="0" topLeftCell="A23">
      <selection activeCell="A1" sqref="A1:M1"/>
    </sheetView>
  </sheetViews>
  <sheetFormatPr defaultColWidth="9.140625" defaultRowHeight="15"/>
  <cols>
    <col min="1" max="1" width="16.8515625" style="102" customWidth="1"/>
    <col min="2" max="2" width="9.140625" style="127" customWidth="1"/>
    <col min="3" max="3" width="3.57421875" style="102" customWidth="1"/>
    <col min="4" max="13" width="11.140625" style="102" customWidth="1"/>
    <col min="14" max="16384" width="9.140625" style="102" customWidth="1"/>
  </cols>
  <sheetData>
    <row r="1" spans="1:13" s="315" customFormat="1" ht="12">
      <c r="A1" s="943" t="s">
        <v>735</v>
      </c>
      <c r="B1" s="943"/>
      <c r="C1" s="943"/>
      <c r="D1" s="943"/>
      <c r="E1" s="943"/>
      <c r="F1" s="943"/>
      <c r="G1" s="943"/>
      <c r="H1" s="943"/>
      <c r="I1" s="943"/>
      <c r="J1" s="943"/>
      <c r="K1" s="943"/>
      <c r="L1" s="943"/>
      <c r="M1" s="943"/>
    </row>
    <row r="2" spans="1:13" s="117" customFormat="1" ht="12">
      <c r="A2" s="948" t="s">
        <v>259</v>
      </c>
      <c r="B2" s="948"/>
      <c r="C2" s="948"/>
      <c r="D2" s="948"/>
      <c r="E2" s="948"/>
      <c r="F2" s="948"/>
      <c r="G2" s="948"/>
      <c r="H2" s="948"/>
      <c r="I2" s="948"/>
      <c r="J2" s="948"/>
      <c r="K2" s="948"/>
      <c r="L2" s="948"/>
      <c r="M2" s="948"/>
    </row>
    <row r="3" spans="1:13" s="117" customFormat="1" ht="12">
      <c r="A3" s="316"/>
      <c r="B3" s="245"/>
      <c r="C3" s="316"/>
      <c r="D3" s="316"/>
      <c r="E3" s="316"/>
      <c r="F3" s="316"/>
      <c r="G3" s="316"/>
      <c r="H3" s="316"/>
      <c r="I3" s="316"/>
      <c r="J3" s="316"/>
      <c r="K3" s="316"/>
      <c r="L3" s="316"/>
      <c r="M3" s="316"/>
    </row>
    <row r="4" spans="1:13" ht="45.75" thickBot="1">
      <c r="A4" s="10"/>
      <c r="B4" s="319"/>
      <c r="C4" s="10"/>
      <c r="D4" s="318" t="s">
        <v>260</v>
      </c>
      <c r="E4" s="318" t="s">
        <v>261</v>
      </c>
      <c r="F4" s="318" t="s">
        <v>262</v>
      </c>
      <c r="G4" s="318" t="s">
        <v>263</v>
      </c>
      <c r="H4" s="318" t="s">
        <v>264</v>
      </c>
      <c r="I4" s="349" t="s">
        <v>611</v>
      </c>
      <c r="J4" s="318" t="s">
        <v>38</v>
      </c>
      <c r="K4" s="318" t="s">
        <v>36</v>
      </c>
      <c r="L4" s="318" t="s">
        <v>19</v>
      </c>
      <c r="M4" s="318" t="s">
        <v>5</v>
      </c>
    </row>
    <row r="5" spans="1:13" ht="12" thickBot="1">
      <c r="A5" s="102" t="s">
        <v>265</v>
      </c>
      <c r="B5" s="49">
        <v>2010</v>
      </c>
      <c r="C5" s="33" t="s">
        <v>9</v>
      </c>
      <c r="D5" s="398">
        <v>126.01451960999002</v>
      </c>
      <c r="E5" s="399">
        <v>9.757284075190002</v>
      </c>
      <c r="F5" s="399">
        <v>212.19596680181002</v>
      </c>
      <c r="G5" s="398">
        <v>44.614941087350005</v>
      </c>
      <c r="H5" s="398">
        <v>99.8719138397</v>
      </c>
      <c r="I5" s="398">
        <v>558.54780822379</v>
      </c>
      <c r="J5" s="398">
        <v>541.85329293756</v>
      </c>
      <c r="K5" s="398">
        <v>55.309940050310004</v>
      </c>
      <c r="L5" s="398">
        <v>23.04078869377</v>
      </c>
      <c r="M5" s="400">
        <v>1671.2064553194703</v>
      </c>
    </row>
    <row r="6" spans="1:13" ht="11.25">
      <c r="A6" s="102" t="s">
        <v>265</v>
      </c>
      <c r="B6" s="49">
        <v>2010</v>
      </c>
      <c r="C6" s="35" t="s">
        <v>10</v>
      </c>
      <c r="D6" s="401">
        <v>98.66152980394</v>
      </c>
      <c r="E6" s="402">
        <v>14.18301933512</v>
      </c>
      <c r="F6" s="402">
        <v>231.38339343666</v>
      </c>
      <c r="G6" s="401">
        <v>48.38485885392</v>
      </c>
      <c r="H6" s="401">
        <v>97.65969509151</v>
      </c>
      <c r="I6" s="401">
        <v>549.7304005349599</v>
      </c>
      <c r="J6" s="401">
        <v>530.3032115204401</v>
      </c>
      <c r="K6" s="401">
        <v>53.66239852189</v>
      </c>
      <c r="L6" s="401">
        <v>21.99440423341</v>
      </c>
      <c r="M6" s="403">
        <v>1670.8829113318502</v>
      </c>
    </row>
    <row r="7" spans="1:13" ht="12" thickBot="1">
      <c r="A7" s="72" t="s">
        <v>265</v>
      </c>
      <c r="B7" s="52">
        <v>2011</v>
      </c>
      <c r="C7" s="41" t="s">
        <v>7</v>
      </c>
      <c r="D7" s="388">
        <v>93.04599289918</v>
      </c>
      <c r="E7" s="389">
        <v>15.0391090482</v>
      </c>
      <c r="F7" s="389">
        <v>247.01514956008</v>
      </c>
      <c r="G7" s="388">
        <v>44.13134996183</v>
      </c>
      <c r="H7" s="388">
        <v>87.12177151835</v>
      </c>
      <c r="I7" s="388">
        <v>567.13042542464</v>
      </c>
      <c r="J7" s="388">
        <v>529.57703744974</v>
      </c>
      <c r="K7" s="388">
        <v>50.775486540100005</v>
      </c>
      <c r="L7" s="388">
        <v>25.19862981022</v>
      </c>
      <c r="M7" s="390">
        <v>1659.0349522123402</v>
      </c>
    </row>
    <row r="8" spans="1:13" ht="12" thickBot="1">
      <c r="A8" s="193" t="s">
        <v>265</v>
      </c>
      <c r="B8" s="52">
        <v>2011</v>
      </c>
      <c r="C8" s="41" t="s">
        <v>8</v>
      </c>
      <c r="D8" s="388">
        <v>91.01602248184</v>
      </c>
      <c r="E8" s="389">
        <v>25.28172932003</v>
      </c>
      <c r="F8" s="389">
        <v>235.89535566381002</v>
      </c>
      <c r="G8" s="388">
        <v>45.80417557145999</v>
      </c>
      <c r="H8" s="388">
        <v>79.16657478735</v>
      </c>
      <c r="I8" s="388">
        <v>585.51604738318</v>
      </c>
      <c r="J8" s="388">
        <v>531.85123999882</v>
      </c>
      <c r="K8" s="388">
        <v>46.42686007722</v>
      </c>
      <c r="L8" s="388">
        <v>23.054682251310002</v>
      </c>
      <c r="M8" s="390">
        <v>1664.0126875350197</v>
      </c>
    </row>
    <row r="9" spans="1:13" ht="12" thickBot="1">
      <c r="A9" s="193" t="s">
        <v>265</v>
      </c>
      <c r="B9" s="52">
        <v>2011</v>
      </c>
      <c r="C9" s="41" t="s">
        <v>9</v>
      </c>
      <c r="D9" s="388">
        <v>87.66215986833</v>
      </c>
      <c r="E9" s="389">
        <v>25.421926162640002</v>
      </c>
      <c r="F9" s="389">
        <v>192.41320886449</v>
      </c>
      <c r="G9" s="388">
        <v>43.97631920175</v>
      </c>
      <c r="H9" s="388">
        <v>82.11241423362</v>
      </c>
      <c r="I9" s="388">
        <v>536.69212341822</v>
      </c>
      <c r="J9" s="388">
        <v>491.71855374873996</v>
      </c>
      <c r="K9" s="388">
        <v>44.68617894277</v>
      </c>
      <c r="L9" s="388">
        <v>17.83299281913</v>
      </c>
      <c r="M9" s="390">
        <v>1522.5158772596901</v>
      </c>
    </row>
    <row r="10" spans="1:13" ht="11.25">
      <c r="A10" s="193" t="s">
        <v>265</v>
      </c>
      <c r="B10" s="52">
        <v>2011</v>
      </c>
      <c r="C10" s="72" t="s">
        <v>10</v>
      </c>
      <c r="D10" s="391">
        <v>81.90990584049</v>
      </c>
      <c r="E10" s="392">
        <v>26.45532991452</v>
      </c>
      <c r="F10" s="392">
        <v>193.54263256452</v>
      </c>
      <c r="G10" s="391">
        <v>63.38646707255</v>
      </c>
      <c r="H10" s="391">
        <v>78.87582713604</v>
      </c>
      <c r="I10" s="391">
        <v>519.66020030273</v>
      </c>
      <c r="J10" s="391">
        <v>477.87034526417</v>
      </c>
      <c r="K10" s="391">
        <v>43.20254211595</v>
      </c>
      <c r="L10" s="391">
        <v>24.417299454400002</v>
      </c>
      <c r="M10" s="393">
        <v>1509.32054966537</v>
      </c>
    </row>
    <row r="11" spans="1:13" ht="12" thickBot="1">
      <c r="A11" s="35" t="s">
        <v>265</v>
      </c>
      <c r="B11" s="49">
        <v>2012</v>
      </c>
      <c r="C11" s="33" t="s">
        <v>7</v>
      </c>
      <c r="D11" s="394">
        <v>96.7762558577</v>
      </c>
      <c r="E11" s="395">
        <v>28.158567139050003</v>
      </c>
      <c r="F11" s="395">
        <v>194.49348137616</v>
      </c>
      <c r="G11" s="394">
        <v>44.160235371140004</v>
      </c>
      <c r="H11" s="394">
        <v>71.22957108776</v>
      </c>
      <c r="I11" s="394">
        <v>569.19170752545</v>
      </c>
      <c r="J11" s="394">
        <v>493.14848046751</v>
      </c>
      <c r="K11" s="394">
        <v>46.75466110559999</v>
      </c>
      <c r="L11" s="394">
        <v>18.41639202391</v>
      </c>
      <c r="M11" s="396">
        <v>1562.32935195428</v>
      </c>
    </row>
    <row r="12" spans="1:13" ht="12" thickBot="1">
      <c r="A12" s="102" t="s">
        <v>265</v>
      </c>
      <c r="B12" s="49">
        <v>2012</v>
      </c>
      <c r="C12" s="33" t="s">
        <v>8</v>
      </c>
      <c r="D12" s="394">
        <v>93.78345069738121</v>
      </c>
      <c r="E12" s="395">
        <v>22.919231332320095</v>
      </c>
      <c r="F12" s="395">
        <v>171.31284619707714</v>
      </c>
      <c r="G12" s="394">
        <v>37.22080750512235</v>
      </c>
      <c r="H12" s="394">
        <v>60.849500886438996</v>
      </c>
      <c r="I12" s="394">
        <v>565.4720829187174</v>
      </c>
      <c r="J12" s="394">
        <v>434.81638268271735</v>
      </c>
      <c r="K12" s="394">
        <v>38.1637904302513</v>
      </c>
      <c r="L12" s="394">
        <v>18.015362080973482</v>
      </c>
      <c r="M12" s="396">
        <v>1442.5534547309994</v>
      </c>
    </row>
    <row r="13" spans="1:13" ht="12" thickBot="1">
      <c r="A13" s="102" t="s">
        <v>265</v>
      </c>
      <c r="B13" s="49">
        <v>2012</v>
      </c>
      <c r="C13" s="33" t="s">
        <v>9</v>
      </c>
      <c r="D13" s="394">
        <v>88.52853511198</v>
      </c>
      <c r="E13" s="395">
        <v>22.909391184039997</v>
      </c>
      <c r="F13" s="395">
        <v>184.89078123999</v>
      </c>
      <c r="G13" s="394">
        <v>35.12817135006</v>
      </c>
      <c r="H13" s="394">
        <v>52.566209778399994</v>
      </c>
      <c r="I13" s="394">
        <v>608.26290993875</v>
      </c>
      <c r="J13" s="394">
        <v>411.77366940055</v>
      </c>
      <c r="K13" s="394">
        <v>39.85946293651</v>
      </c>
      <c r="L13" s="394">
        <v>18.13636721566</v>
      </c>
      <c r="M13" s="396">
        <v>1462.0654981559398</v>
      </c>
    </row>
    <row r="14" spans="1:13" ht="12" thickBot="1">
      <c r="A14" s="102" t="s">
        <v>265</v>
      </c>
      <c r="B14" s="49">
        <v>2012</v>
      </c>
      <c r="C14" s="381" t="s">
        <v>10</v>
      </c>
      <c r="D14" s="394">
        <v>109.317414481</v>
      </c>
      <c r="E14" s="395">
        <v>53.86733666311</v>
      </c>
      <c r="F14" s="395">
        <v>185.16568689157998</v>
      </c>
      <c r="G14" s="394">
        <v>29.324438874560002</v>
      </c>
      <c r="H14" s="394">
        <v>72.37571878022</v>
      </c>
      <c r="I14" s="394">
        <v>630.34306965879</v>
      </c>
      <c r="J14" s="394">
        <v>408.87160136923</v>
      </c>
      <c r="K14" s="394">
        <v>56.42481995253</v>
      </c>
      <c r="L14" s="394">
        <v>12.65718908829</v>
      </c>
      <c r="M14" s="396">
        <v>1558.3472757593097</v>
      </c>
    </row>
    <row r="15" spans="1:13" ht="12" thickBot="1">
      <c r="A15" s="379" t="s">
        <v>265</v>
      </c>
      <c r="B15" s="380">
        <v>2013</v>
      </c>
      <c r="C15" s="41" t="s">
        <v>7</v>
      </c>
      <c r="D15" s="388">
        <v>107.5585249685</v>
      </c>
      <c r="E15" s="389">
        <v>53.71547104903</v>
      </c>
      <c r="F15" s="389">
        <v>171.78804683088</v>
      </c>
      <c r="G15" s="388">
        <v>29.62600587394</v>
      </c>
      <c r="H15" s="388">
        <v>72.2267026429</v>
      </c>
      <c r="I15" s="388">
        <v>625.0714192791099</v>
      </c>
      <c r="J15" s="388">
        <v>391.15028100594</v>
      </c>
      <c r="K15" s="388">
        <v>60.37489271367</v>
      </c>
      <c r="L15" s="388">
        <v>14.14304813667</v>
      </c>
      <c r="M15" s="390">
        <v>1525.6543925006401</v>
      </c>
    </row>
    <row r="16" spans="1:13" ht="12" thickBot="1">
      <c r="A16" s="379" t="s">
        <v>265</v>
      </c>
      <c r="B16" s="380">
        <v>2013</v>
      </c>
      <c r="C16" s="41" t="s">
        <v>8</v>
      </c>
      <c r="D16" s="388">
        <v>109.9586785468</v>
      </c>
      <c r="E16" s="389">
        <v>54.827688819790005</v>
      </c>
      <c r="F16" s="389">
        <v>172.34306939437</v>
      </c>
      <c r="G16" s="388">
        <v>29.818287452830006</v>
      </c>
      <c r="H16" s="388">
        <v>69.98620389975</v>
      </c>
      <c r="I16" s="388">
        <v>622.57326967038</v>
      </c>
      <c r="J16" s="388">
        <v>367.32569566932</v>
      </c>
      <c r="K16" s="388">
        <v>57.511151583810005</v>
      </c>
      <c r="L16" s="388">
        <v>21.216807386600003</v>
      </c>
      <c r="M16" s="390">
        <v>1505.56085242365</v>
      </c>
    </row>
    <row r="17" spans="1:256" ht="12" thickBot="1">
      <c r="A17" s="379" t="s">
        <v>265</v>
      </c>
      <c r="B17" s="380">
        <v>2013</v>
      </c>
      <c r="C17" s="41" t="s">
        <v>9</v>
      </c>
      <c r="D17" s="388">
        <v>117.56236160469001</v>
      </c>
      <c r="E17" s="389">
        <v>54.043619596590005</v>
      </c>
      <c r="F17" s="389">
        <v>194.81675007327001</v>
      </c>
      <c r="G17" s="388">
        <v>30.898611234729998</v>
      </c>
      <c r="H17" s="388">
        <v>73.48347582224</v>
      </c>
      <c r="I17" s="388">
        <v>638.91526313756</v>
      </c>
      <c r="J17" s="388">
        <v>361.45227073117</v>
      </c>
      <c r="K17" s="388">
        <v>58.94519118572</v>
      </c>
      <c r="L17" s="388">
        <v>25.05541179052</v>
      </c>
      <c r="M17" s="390">
        <v>1555.1729551764902</v>
      </c>
      <c r="N17" s="379"/>
      <c r="O17" s="380"/>
      <c r="P17" s="41"/>
      <c r="Q17" s="388"/>
      <c r="R17" s="389"/>
      <c r="S17" s="389"/>
      <c r="T17" s="388"/>
      <c r="U17" s="388"/>
      <c r="V17" s="388"/>
      <c r="W17" s="388"/>
      <c r="X17" s="388"/>
      <c r="Y17" s="388"/>
      <c r="Z17" s="390"/>
      <c r="AA17" s="379"/>
      <c r="AB17" s="380"/>
      <c r="AC17" s="41"/>
      <c r="AD17" s="388"/>
      <c r="AE17" s="389"/>
      <c r="AF17" s="389"/>
      <c r="AG17" s="388"/>
      <c r="AH17" s="388"/>
      <c r="AI17" s="388"/>
      <c r="AJ17" s="388"/>
      <c r="AK17" s="388"/>
      <c r="AL17" s="388"/>
      <c r="AM17" s="390"/>
      <c r="AN17" s="379"/>
      <c r="AO17" s="380"/>
      <c r="AP17" s="41"/>
      <c r="AQ17" s="388"/>
      <c r="AR17" s="389"/>
      <c r="AS17" s="389"/>
      <c r="AT17" s="388"/>
      <c r="AU17" s="388"/>
      <c r="AV17" s="388"/>
      <c r="AW17" s="388"/>
      <c r="AX17" s="388"/>
      <c r="AY17" s="388"/>
      <c r="AZ17" s="390"/>
      <c r="BA17" s="379"/>
      <c r="BB17" s="380"/>
      <c r="BC17" s="41"/>
      <c r="BD17" s="388"/>
      <c r="BE17" s="389"/>
      <c r="BF17" s="389"/>
      <c r="BG17" s="388"/>
      <c r="BH17" s="388"/>
      <c r="BI17" s="388"/>
      <c r="BJ17" s="388"/>
      <c r="BK17" s="388"/>
      <c r="BL17" s="388"/>
      <c r="BM17" s="390"/>
      <c r="BN17" s="379"/>
      <c r="BO17" s="380"/>
      <c r="BP17" s="41"/>
      <c r="BQ17" s="388"/>
      <c r="BR17" s="389"/>
      <c r="BS17" s="389"/>
      <c r="BT17" s="388"/>
      <c r="BU17" s="388"/>
      <c r="BV17" s="388"/>
      <c r="BW17" s="388"/>
      <c r="BX17" s="388"/>
      <c r="BY17" s="388"/>
      <c r="BZ17" s="390"/>
      <c r="CA17" s="379"/>
      <c r="CB17" s="380"/>
      <c r="CC17" s="41"/>
      <c r="CD17" s="388"/>
      <c r="CE17" s="389"/>
      <c r="CF17" s="389"/>
      <c r="CG17" s="388"/>
      <c r="CH17" s="388"/>
      <c r="CI17" s="388"/>
      <c r="CJ17" s="388"/>
      <c r="CK17" s="388"/>
      <c r="CL17" s="388"/>
      <c r="CM17" s="390"/>
      <c r="CN17" s="379"/>
      <c r="CO17" s="380"/>
      <c r="CP17" s="41"/>
      <c r="CQ17" s="388"/>
      <c r="CR17" s="389"/>
      <c r="CS17" s="389"/>
      <c r="CT17" s="388"/>
      <c r="CU17" s="388"/>
      <c r="CV17" s="388"/>
      <c r="CW17" s="388"/>
      <c r="CX17" s="388"/>
      <c r="CY17" s="388"/>
      <c r="CZ17" s="390"/>
      <c r="DA17" s="379"/>
      <c r="DB17" s="380"/>
      <c r="DC17" s="41"/>
      <c r="DD17" s="388"/>
      <c r="DE17" s="389"/>
      <c r="DF17" s="389"/>
      <c r="DG17" s="388"/>
      <c r="DH17" s="388"/>
      <c r="DI17" s="388"/>
      <c r="DJ17" s="388"/>
      <c r="DK17" s="388"/>
      <c r="DL17" s="388"/>
      <c r="DM17" s="390"/>
      <c r="DN17" s="379"/>
      <c r="DO17" s="380"/>
      <c r="DP17" s="41"/>
      <c r="DQ17" s="388"/>
      <c r="DR17" s="389"/>
      <c r="DS17" s="389"/>
      <c r="DT17" s="388"/>
      <c r="DU17" s="388"/>
      <c r="DV17" s="388"/>
      <c r="DW17" s="388"/>
      <c r="DX17" s="388"/>
      <c r="DY17" s="388"/>
      <c r="DZ17" s="390"/>
      <c r="EA17" s="379"/>
      <c r="EB17" s="380"/>
      <c r="EC17" s="41"/>
      <c r="ED17" s="388"/>
      <c r="EE17" s="389"/>
      <c r="EF17" s="389"/>
      <c r="EG17" s="388"/>
      <c r="EH17" s="388"/>
      <c r="EI17" s="388"/>
      <c r="EJ17" s="388"/>
      <c r="EK17" s="388"/>
      <c r="EL17" s="388"/>
      <c r="EM17" s="390"/>
      <c r="EN17" s="379"/>
      <c r="EO17" s="380"/>
      <c r="EP17" s="41"/>
      <c r="EQ17" s="388"/>
      <c r="ER17" s="389"/>
      <c r="ES17" s="389"/>
      <c r="ET17" s="388"/>
      <c r="EU17" s="388"/>
      <c r="EV17" s="388"/>
      <c r="EW17" s="388"/>
      <c r="EX17" s="388"/>
      <c r="EY17" s="388"/>
      <c r="EZ17" s="390"/>
      <c r="FA17" s="379"/>
      <c r="FB17" s="380"/>
      <c r="FC17" s="41"/>
      <c r="FD17" s="388"/>
      <c r="FE17" s="389"/>
      <c r="FF17" s="389"/>
      <c r="FG17" s="388"/>
      <c r="FH17" s="388"/>
      <c r="FI17" s="388"/>
      <c r="FJ17" s="388"/>
      <c r="FK17" s="388"/>
      <c r="FL17" s="388"/>
      <c r="FM17" s="390"/>
      <c r="FN17" s="379"/>
      <c r="FO17" s="380"/>
      <c r="FP17" s="41"/>
      <c r="FQ17" s="388"/>
      <c r="FR17" s="389"/>
      <c r="FS17" s="389"/>
      <c r="FT17" s="388"/>
      <c r="FU17" s="388"/>
      <c r="FV17" s="388"/>
      <c r="FW17" s="388"/>
      <c r="FX17" s="388"/>
      <c r="FY17" s="388"/>
      <c r="FZ17" s="390"/>
      <c r="GA17" s="379"/>
      <c r="GB17" s="380"/>
      <c r="GC17" s="41"/>
      <c r="GD17" s="388"/>
      <c r="GE17" s="389"/>
      <c r="GF17" s="389"/>
      <c r="GG17" s="388"/>
      <c r="GH17" s="388"/>
      <c r="GI17" s="388"/>
      <c r="GJ17" s="388"/>
      <c r="GK17" s="388"/>
      <c r="GL17" s="388"/>
      <c r="GM17" s="390"/>
      <c r="GN17" s="379"/>
      <c r="GO17" s="380"/>
      <c r="GP17" s="41"/>
      <c r="GQ17" s="388"/>
      <c r="GR17" s="389"/>
      <c r="GS17" s="389"/>
      <c r="GT17" s="388"/>
      <c r="GU17" s="388"/>
      <c r="GV17" s="388"/>
      <c r="GW17" s="388"/>
      <c r="GX17" s="388"/>
      <c r="GY17" s="388"/>
      <c r="GZ17" s="390"/>
      <c r="HA17" s="379"/>
      <c r="HB17" s="380"/>
      <c r="HC17" s="41"/>
      <c r="HD17" s="388"/>
      <c r="HE17" s="389"/>
      <c r="HF17" s="389"/>
      <c r="HG17" s="388"/>
      <c r="HH17" s="388"/>
      <c r="HI17" s="388"/>
      <c r="HJ17" s="388"/>
      <c r="HK17" s="388"/>
      <c r="HL17" s="388"/>
      <c r="HM17" s="390"/>
      <c r="HN17" s="379"/>
      <c r="HO17" s="380"/>
      <c r="HP17" s="41"/>
      <c r="HQ17" s="388"/>
      <c r="HR17" s="389"/>
      <c r="HS17" s="389"/>
      <c r="HT17" s="388"/>
      <c r="HU17" s="388"/>
      <c r="HV17" s="388"/>
      <c r="HW17" s="388"/>
      <c r="HX17" s="388"/>
      <c r="HY17" s="388"/>
      <c r="HZ17" s="390"/>
      <c r="IA17" s="379"/>
      <c r="IB17" s="380"/>
      <c r="IC17" s="41"/>
      <c r="ID17" s="388"/>
      <c r="IE17" s="389"/>
      <c r="IF17" s="389"/>
      <c r="IG17" s="388"/>
      <c r="IH17" s="388"/>
      <c r="II17" s="388"/>
      <c r="IJ17" s="388"/>
      <c r="IK17" s="388"/>
      <c r="IL17" s="388"/>
      <c r="IM17" s="390"/>
      <c r="IN17" s="379"/>
      <c r="IO17" s="380"/>
      <c r="IP17" s="41"/>
      <c r="IQ17" s="388"/>
      <c r="IR17" s="389"/>
      <c r="IS17" s="389"/>
      <c r="IT17" s="388"/>
      <c r="IU17" s="388"/>
      <c r="IV17" s="388"/>
    </row>
    <row r="18" spans="1:256" ht="12" thickBot="1">
      <c r="A18" s="379" t="s">
        <v>265</v>
      </c>
      <c r="B18" s="380">
        <v>2013</v>
      </c>
      <c r="C18" s="41" t="s">
        <v>10</v>
      </c>
      <c r="D18" s="388">
        <v>124.28557379505</v>
      </c>
      <c r="E18" s="389">
        <v>43.61210206108001</v>
      </c>
      <c r="F18" s="389">
        <v>209.74132099967</v>
      </c>
      <c r="G18" s="388">
        <v>34.978506493249995</v>
      </c>
      <c r="H18" s="388">
        <v>75.60851863586</v>
      </c>
      <c r="I18" s="388">
        <v>671.01802572122</v>
      </c>
      <c r="J18" s="388">
        <v>359.06823442164</v>
      </c>
      <c r="K18" s="388">
        <v>62.14593598716</v>
      </c>
      <c r="L18" s="388">
        <v>25.052009443310002</v>
      </c>
      <c r="M18" s="390">
        <v>1605.5102275582403</v>
      </c>
      <c r="N18" s="379"/>
      <c r="O18" s="380"/>
      <c r="P18" s="41"/>
      <c r="Q18" s="388"/>
      <c r="R18" s="389"/>
      <c r="S18" s="389"/>
      <c r="T18" s="388"/>
      <c r="U18" s="388"/>
      <c r="V18" s="388"/>
      <c r="W18" s="388"/>
      <c r="X18" s="388"/>
      <c r="Y18" s="388"/>
      <c r="Z18" s="390"/>
      <c r="AA18" s="379"/>
      <c r="AB18" s="380"/>
      <c r="AC18" s="41"/>
      <c r="AD18" s="388"/>
      <c r="AE18" s="389"/>
      <c r="AF18" s="389"/>
      <c r="AG18" s="388"/>
      <c r="AH18" s="388"/>
      <c r="AI18" s="388"/>
      <c r="AJ18" s="388"/>
      <c r="AK18" s="388"/>
      <c r="AL18" s="388"/>
      <c r="AM18" s="390"/>
      <c r="AN18" s="379"/>
      <c r="AO18" s="380"/>
      <c r="AP18" s="41"/>
      <c r="AQ18" s="388"/>
      <c r="AR18" s="389"/>
      <c r="AS18" s="389"/>
      <c r="AT18" s="388"/>
      <c r="AU18" s="388"/>
      <c r="AV18" s="388"/>
      <c r="AW18" s="388"/>
      <c r="AX18" s="388"/>
      <c r="AY18" s="388"/>
      <c r="AZ18" s="390"/>
      <c r="BA18" s="379"/>
      <c r="BB18" s="380"/>
      <c r="BC18" s="41"/>
      <c r="BD18" s="388"/>
      <c r="BE18" s="389"/>
      <c r="BF18" s="389"/>
      <c r="BG18" s="388"/>
      <c r="BH18" s="388"/>
      <c r="BI18" s="388"/>
      <c r="BJ18" s="388"/>
      <c r="BK18" s="388"/>
      <c r="BL18" s="388"/>
      <c r="BM18" s="390"/>
      <c r="BN18" s="379"/>
      <c r="BO18" s="380"/>
      <c r="BP18" s="41"/>
      <c r="BQ18" s="388"/>
      <c r="BR18" s="389"/>
      <c r="BS18" s="389"/>
      <c r="BT18" s="388"/>
      <c r="BU18" s="388"/>
      <c r="BV18" s="388"/>
      <c r="BW18" s="388"/>
      <c r="BX18" s="388"/>
      <c r="BY18" s="388"/>
      <c r="BZ18" s="390"/>
      <c r="CA18" s="379"/>
      <c r="CB18" s="380"/>
      <c r="CC18" s="41"/>
      <c r="CD18" s="388"/>
      <c r="CE18" s="389"/>
      <c r="CF18" s="389"/>
      <c r="CG18" s="388"/>
      <c r="CH18" s="388"/>
      <c r="CI18" s="388"/>
      <c r="CJ18" s="388"/>
      <c r="CK18" s="388"/>
      <c r="CL18" s="388"/>
      <c r="CM18" s="390"/>
      <c r="CN18" s="379"/>
      <c r="CO18" s="380"/>
      <c r="CP18" s="41"/>
      <c r="CQ18" s="388"/>
      <c r="CR18" s="389"/>
      <c r="CS18" s="389"/>
      <c r="CT18" s="388"/>
      <c r="CU18" s="388"/>
      <c r="CV18" s="388"/>
      <c r="CW18" s="388"/>
      <c r="CX18" s="388"/>
      <c r="CY18" s="388"/>
      <c r="CZ18" s="390"/>
      <c r="DA18" s="379"/>
      <c r="DB18" s="380"/>
      <c r="DC18" s="41"/>
      <c r="DD18" s="388"/>
      <c r="DE18" s="389"/>
      <c r="DF18" s="389"/>
      <c r="DG18" s="388"/>
      <c r="DH18" s="388"/>
      <c r="DI18" s="388"/>
      <c r="DJ18" s="388"/>
      <c r="DK18" s="388"/>
      <c r="DL18" s="388"/>
      <c r="DM18" s="390"/>
      <c r="DN18" s="379"/>
      <c r="DO18" s="380"/>
      <c r="DP18" s="41"/>
      <c r="DQ18" s="388"/>
      <c r="DR18" s="389"/>
      <c r="DS18" s="389"/>
      <c r="DT18" s="388"/>
      <c r="DU18" s="388"/>
      <c r="DV18" s="388"/>
      <c r="DW18" s="388"/>
      <c r="DX18" s="388"/>
      <c r="DY18" s="388"/>
      <c r="DZ18" s="390"/>
      <c r="EA18" s="379"/>
      <c r="EB18" s="380"/>
      <c r="EC18" s="41"/>
      <c r="ED18" s="388"/>
      <c r="EE18" s="389"/>
      <c r="EF18" s="389"/>
      <c r="EG18" s="388"/>
      <c r="EH18" s="388"/>
      <c r="EI18" s="388"/>
      <c r="EJ18" s="388"/>
      <c r="EK18" s="388"/>
      <c r="EL18" s="388"/>
      <c r="EM18" s="390"/>
      <c r="EN18" s="379"/>
      <c r="EO18" s="380"/>
      <c r="EP18" s="41"/>
      <c r="EQ18" s="388"/>
      <c r="ER18" s="389"/>
      <c r="ES18" s="389"/>
      <c r="ET18" s="388"/>
      <c r="EU18" s="388"/>
      <c r="EV18" s="388"/>
      <c r="EW18" s="388"/>
      <c r="EX18" s="388"/>
      <c r="EY18" s="388"/>
      <c r="EZ18" s="390"/>
      <c r="FA18" s="379"/>
      <c r="FB18" s="380"/>
      <c r="FC18" s="41"/>
      <c r="FD18" s="388"/>
      <c r="FE18" s="389"/>
      <c r="FF18" s="389"/>
      <c r="FG18" s="388"/>
      <c r="FH18" s="388"/>
      <c r="FI18" s="388"/>
      <c r="FJ18" s="388"/>
      <c r="FK18" s="388"/>
      <c r="FL18" s="388"/>
      <c r="FM18" s="390"/>
      <c r="FN18" s="379"/>
      <c r="FO18" s="380"/>
      <c r="FP18" s="41"/>
      <c r="FQ18" s="388"/>
      <c r="FR18" s="389"/>
      <c r="FS18" s="389"/>
      <c r="FT18" s="388"/>
      <c r="FU18" s="388"/>
      <c r="FV18" s="388"/>
      <c r="FW18" s="388"/>
      <c r="FX18" s="388"/>
      <c r="FY18" s="388"/>
      <c r="FZ18" s="390"/>
      <c r="GA18" s="379"/>
      <c r="GB18" s="380"/>
      <c r="GC18" s="41"/>
      <c r="GD18" s="388"/>
      <c r="GE18" s="389"/>
      <c r="GF18" s="389"/>
      <c r="GG18" s="388"/>
      <c r="GH18" s="388"/>
      <c r="GI18" s="388"/>
      <c r="GJ18" s="388"/>
      <c r="GK18" s="388"/>
      <c r="GL18" s="388"/>
      <c r="GM18" s="390"/>
      <c r="GN18" s="379"/>
      <c r="GO18" s="380"/>
      <c r="GP18" s="41"/>
      <c r="GQ18" s="388"/>
      <c r="GR18" s="389"/>
      <c r="GS18" s="389"/>
      <c r="GT18" s="388"/>
      <c r="GU18" s="388"/>
      <c r="GV18" s="388"/>
      <c r="GW18" s="388"/>
      <c r="GX18" s="388"/>
      <c r="GY18" s="388"/>
      <c r="GZ18" s="390"/>
      <c r="HA18" s="379"/>
      <c r="HB18" s="380"/>
      <c r="HC18" s="41"/>
      <c r="HD18" s="388"/>
      <c r="HE18" s="389"/>
      <c r="HF18" s="389"/>
      <c r="HG18" s="388"/>
      <c r="HH18" s="388"/>
      <c r="HI18" s="388"/>
      <c r="HJ18" s="388"/>
      <c r="HK18" s="388"/>
      <c r="HL18" s="388"/>
      <c r="HM18" s="390"/>
      <c r="HN18" s="379"/>
      <c r="HO18" s="380"/>
      <c r="HP18" s="41"/>
      <c r="HQ18" s="388"/>
      <c r="HR18" s="389"/>
      <c r="HS18" s="389"/>
      <c r="HT18" s="388"/>
      <c r="HU18" s="388"/>
      <c r="HV18" s="388"/>
      <c r="HW18" s="388"/>
      <c r="HX18" s="388"/>
      <c r="HY18" s="388"/>
      <c r="HZ18" s="390"/>
      <c r="IA18" s="379"/>
      <c r="IB18" s="380"/>
      <c r="IC18" s="41"/>
      <c r="ID18" s="388"/>
      <c r="IE18" s="389"/>
      <c r="IF18" s="389"/>
      <c r="IG18" s="388"/>
      <c r="IH18" s="388"/>
      <c r="II18" s="388"/>
      <c r="IJ18" s="388"/>
      <c r="IK18" s="388"/>
      <c r="IL18" s="388"/>
      <c r="IM18" s="390"/>
      <c r="IN18" s="379"/>
      <c r="IO18" s="380"/>
      <c r="IP18" s="41"/>
      <c r="IQ18" s="388"/>
      <c r="IR18" s="389"/>
      <c r="IS18" s="389"/>
      <c r="IT18" s="388"/>
      <c r="IU18" s="388"/>
      <c r="IV18" s="388"/>
    </row>
    <row r="19" spans="1:13" ht="12" thickBot="1">
      <c r="A19" s="569" t="s">
        <v>265</v>
      </c>
      <c r="B19" s="570">
        <v>2014</v>
      </c>
      <c r="C19" s="571" t="s">
        <v>7</v>
      </c>
      <c r="D19" s="572">
        <v>142.85485025406</v>
      </c>
      <c r="E19" s="573">
        <v>45.15055812057</v>
      </c>
      <c r="F19" s="573">
        <v>249.70603701222998</v>
      </c>
      <c r="G19" s="572">
        <v>37.13606809103</v>
      </c>
      <c r="H19" s="572">
        <v>80.21022969744999</v>
      </c>
      <c r="I19" s="572">
        <v>706.85972416397</v>
      </c>
      <c r="J19" s="572">
        <v>358.93608273627</v>
      </c>
      <c r="K19" s="572">
        <v>65.21255615327999</v>
      </c>
      <c r="L19" s="572">
        <v>25.81291901331</v>
      </c>
      <c r="M19" s="574">
        <v>1711.87902524217</v>
      </c>
    </row>
    <row r="20" spans="1:13" ht="12" thickBot="1">
      <c r="A20" s="102" t="s">
        <v>465</v>
      </c>
      <c r="B20" s="49">
        <v>2010</v>
      </c>
      <c r="C20" s="33" t="s">
        <v>9</v>
      </c>
      <c r="D20" s="385">
        <v>284.08848542851996</v>
      </c>
      <c r="E20" s="386">
        <v>11.341370749759998</v>
      </c>
      <c r="F20" s="386">
        <v>162.84476945289998</v>
      </c>
      <c r="G20" s="385">
        <v>16.905806199020002</v>
      </c>
      <c r="H20" s="385">
        <v>61.46600783648998</v>
      </c>
      <c r="I20" s="385">
        <v>260.30036814183006</v>
      </c>
      <c r="J20" s="385">
        <v>528.13122937247</v>
      </c>
      <c r="K20" s="385">
        <v>31.780953627859994</v>
      </c>
      <c r="L20" s="385">
        <v>13.895762351599998</v>
      </c>
      <c r="M20" s="387">
        <v>1370.7547531604498</v>
      </c>
    </row>
    <row r="21" spans="1:13" ht="11.25">
      <c r="A21" s="102" t="s">
        <v>465</v>
      </c>
      <c r="B21" s="49">
        <v>2010</v>
      </c>
      <c r="C21" s="35" t="s">
        <v>10</v>
      </c>
      <c r="D21" s="385">
        <v>284.49195667906</v>
      </c>
      <c r="E21" s="386">
        <v>5.6856342825</v>
      </c>
      <c r="F21" s="386">
        <v>130.78143258387</v>
      </c>
      <c r="G21" s="385">
        <v>17.31198232419</v>
      </c>
      <c r="H21" s="385">
        <v>56.38336451521</v>
      </c>
      <c r="I21" s="385">
        <v>242.71013341769003</v>
      </c>
      <c r="J21" s="385">
        <v>507.67560425636003</v>
      </c>
      <c r="K21" s="385">
        <v>27.9649396949</v>
      </c>
      <c r="L21" s="385">
        <v>12.66733680707</v>
      </c>
      <c r="M21" s="387">
        <v>1285.67238456085</v>
      </c>
    </row>
    <row r="22" spans="1:13" ht="12" thickBot="1">
      <c r="A22" s="72" t="s">
        <v>465</v>
      </c>
      <c r="B22" s="52">
        <v>2011</v>
      </c>
      <c r="C22" s="41" t="s">
        <v>7</v>
      </c>
      <c r="D22" s="388">
        <v>356.01326566153</v>
      </c>
      <c r="E22" s="389">
        <v>5.969367696</v>
      </c>
      <c r="F22" s="389">
        <v>130.72831647229998</v>
      </c>
      <c r="G22" s="388">
        <v>17.62173388921</v>
      </c>
      <c r="H22" s="388">
        <v>52.242181933400005</v>
      </c>
      <c r="I22" s="388">
        <v>248.64360766532002</v>
      </c>
      <c r="J22" s="388">
        <v>505.00964212527003</v>
      </c>
      <c r="K22" s="388">
        <v>27.05656722989</v>
      </c>
      <c r="L22" s="388">
        <v>12.23889533388</v>
      </c>
      <c r="M22" s="390">
        <v>1355.5235780067999</v>
      </c>
    </row>
    <row r="23" spans="1:13" ht="12" thickBot="1">
      <c r="A23" s="193" t="s">
        <v>465</v>
      </c>
      <c r="B23" s="52">
        <v>2011</v>
      </c>
      <c r="C23" s="41" t="s">
        <v>8</v>
      </c>
      <c r="D23" s="388">
        <v>354.69043835201</v>
      </c>
      <c r="E23" s="389">
        <v>7.08129722186</v>
      </c>
      <c r="F23" s="389">
        <v>126.29812939028</v>
      </c>
      <c r="G23" s="388">
        <v>18.23572806774</v>
      </c>
      <c r="H23" s="388">
        <v>50.27730698659</v>
      </c>
      <c r="I23" s="388">
        <v>247.93402071851</v>
      </c>
      <c r="J23" s="388">
        <v>503.54268408902</v>
      </c>
      <c r="K23" s="388">
        <v>25.853234864410002</v>
      </c>
      <c r="L23" s="388">
        <v>12.574064589959999</v>
      </c>
      <c r="M23" s="390">
        <v>1346.48690428038</v>
      </c>
    </row>
    <row r="24" spans="1:13" ht="12" thickBot="1">
      <c r="A24" s="193" t="s">
        <v>465</v>
      </c>
      <c r="B24" s="52">
        <v>2011</v>
      </c>
      <c r="C24" s="41" t="s">
        <v>9</v>
      </c>
      <c r="D24" s="388">
        <v>323.42518638576</v>
      </c>
      <c r="E24" s="389">
        <v>4.15776691876</v>
      </c>
      <c r="F24" s="389">
        <v>107.70753972947999</v>
      </c>
      <c r="G24" s="388">
        <v>14.78439907795</v>
      </c>
      <c r="H24" s="388">
        <v>52.14089792325</v>
      </c>
      <c r="I24" s="388">
        <v>239.98032308409998</v>
      </c>
      <c r="J24" s="388">
        <v>488.76331108578</v>
      </c>
      <c r="K24" s="388">
        <v>24.36048652801</v>
      </c>
      <c r="L24" s="388">
        <v>12.26018172669</v>
      </c>
      <c r="M24" s="390">
        <v>1267.5800924597797</v>
      </c>
    </row>
    <row r="25" spans="1:13" ht="11.25">
      <c r="A25" s="193" t="s">
        <v>465</v>
      </c>
      <c r="B25" s="52">
        <v>2011</v>
      </c>
      <c r="C25" s="72" t="s">
        <v>10</v>
      </c>
      <c r="D25" s="391">
        <v>318.31218394771</v>
      </c>
      <c r="E25" s="392">
        <v>3.56709780885</v>
      </c>
      <c r="F25" s="392">
        <v>104.64037727368</v>
      </c>
      <c r="G25" s="391">
        <v>15.47418382127</v>
      </c>
      <c r="H25" s="391">
        <v>50.81041445443</v>
      </c>
      <c r="I25" s="391">
        <v>251.46103457182</v>
      </c>
      <c r="J25" s="391">
        <v>478.00247257181</v>
      </c>
      <c r="K25" s="391">
        <v>24.67179053479</v>
      </c>
      <c r="L25" s="391">
        <v>12.57463506334</v>
      </c>
      <c r="M25" s="393">
        <v>1259.5141900477001</v>
      </c>
    </row>
    <row r="26" spans="1:13" ht="12" thickBot="1">
      <c r="A26" s="35" t="s">
        <v>465</v>
      </c>
      <c r="B26" s="49">
        <v>2012</v>
      </c>
      <c r="C26" s="33" t="s">
        <v>7</v>
      </c>
      <c r="D26" s="394">
        <v>314.0116993653</v>
      </c>
      <c r="E26" s="395">
        <v>7.26492577241</v>
      </c>
      <c r="F26" s="395">
        <v>112.27286400514001</v>
      </c>
      <c r="G26" s="394">
        <v>17.38558547014</v>
      </c>
      <c r="H26" s="394">
        <v>44.288742381329996</v>
      </c>
      <c r="I26" s="394">
        <v>268.84536477844</v>
      </c>
      <c r="J26" s="394">
        <v>496.35502657139</v>
      </c>
      <c r="K26" s="394">
        <v>26.636789688300002</v>
      </c>
      <c r="L26" s="394">
        <v>12.279327930560001</v>
      </c>
      <c r="M26" s="396">
        <v>1299.34032596301</v>
      </c>
    </row>
    <row r="27" spans="1:13" ht="12" thickBot="1">
      <c r="A27" s="35" t="s">
        <v>465</v>
      </c>
      <c r="B27" s="49">
        <v>2012</v>
      </c>
      <c r="C27" s="33" t="s">
        <v>8</v>
      </c>
      <c r="D27" s="394">
        <v>307.28822757553877</v>
      </c>
      <c r="E27" s="395">
        <v>7.553454815619902</v>
      </c>
      <c r="F27" s="395">
        <v>105.51744566034283</v>
      </c>
      <c r="G27" s="394">
        <v>16.14623561504765</v>
      </c>
      <c r="H27" s="394">
        <v>42.928101371001006</v>
      </c>
      <c r="I27" s="394">
        <v>259.4298759849026</v>
      </c>
      <c r="J27" s="394">
        <v>472.5007243699026</v>
      </c>
      <c r="K27" s="394">
        <v>25.089065706238706</v>
      </c>
      <c r="L27" s="394">
        <v>13.687810431436517</v>
      </c>
      <c r="M27" s="396">
        <v>1250.1409415300304</v>
      </c>
    </row>
    <row r="28" spans="1:13" ht="12" thickBot="1">
      <c r="A28" s="35" t="s">
        <v>465</v>
      </c>
      <c r="B28" s="49">
        <v>2012</v>
      </c>
      <c r="C28" s="33" t="s">
        <v>9</v>
      </c>
      <c r="D28" s="394">
        <v>323.24656454104996</v>
      </c>
      <c r="E28" s="395">
        <v>6.46337262725</v>
      </c>
      <c r="F28" s="395">
        <v>101.94070288852</v>
      </c>
      <c r="G28" s="394">
        <v>16.73797333231</v>
      </c>
      <c r="H28" s="394">
        <v>41.60985917098</v>
      </c>
      <c r="I28" s="394">
        <v>266.25460895823</v>
      </c>
      <c r="J28" s="394">
        <v>479.08093334368</v>
      </c>
      <c r="K28" s="394">
        <v>25.703168303909997</v>
      </c>
      <c r="L28" s="394">
        <v>13.749818330370001</v>
      </c>
      <c r="M28" s="396">
        <v>1274.7870014963</v>
      </c>
    </row>
    <row r="29" spans="1:13" ht="12" thickBot="1">
      <c r="A29" s="102" t="s">
        <v>465</v>
      </c>
      <c r="B29" s="49">
        <v>2012</v>
      </c>
      <c r="C29" s="381" t="s">
        <v>10</v>
      </c>
      <c r="D29" s="394">
        <v>337.19111985119</v>
      </c>
      <c r="E29" s="395">
        <v>7.438010768590001</v>
      </c>
      <c r="F29" s="395">
        <v>103.79155201523</v>
      </c>
      <c r="G29" s="394">
        <v>15.30312940202</v>
      </c>
      <c r="H29" s="394">
        <v>38.6566970755</v>
      </c>
      <c r="I29" s="394">
        <v>258.20352808602</v>
      </c>
      <c r="J29" s="394">
        <v>470.24705770125</v>
      </c>
      <c r="K29" s="394">
        <v>25.48318480671</v>
      </c>
      <c r="L29" s="394">
        <v>14.06223409374</v>
      </c>
      <c r="M29" s="396">
        <v>1270.37651380025</v>
      </c>
    </row>
    <row r="30" spans="1:13" ht="12" thickBot="1">
      <c r="A30" s="379" t="s">
        <v>465</v>
      </c>
      <c r="B30" s="380">
        <v>2013</v>
      </c>
      <c r="C30" s="41" t="s">
        <v>7</v>
      </c>
      <c r="D30" s="388">
        <v>363.96211198668</v>
      </c>
      <c r="E30" s="389">
        <v>10.76384316873</v>
      </c>
      <c r="F30" s="389">
        <v>101.51489607568</v>
      </c>
      <c r="G30" s="388">
        <v>16.82990184386</v>
      </c>
      <c r="H30" s="388">
        <v>36.77680708833</v>
      </c>
      <c r="I30" s="388">
        <v>250.11374551594002</v>
      </c>
      <c r="J30" s="388">
        <v>451.87442123046003</v>
      </c>
      <c r="K30" s="388">
        <v>24.3135994772</v>
      </c>
      <c r="L30" s="388">
        <v>16.96612380386</v>
      </c>
      <c r="M30" s="390">
        <v>1273.1154501907401</v>
      </c>
    </row>
    <row r="31" spans="1:13" ht="12" thickBot="1">
      <c r="A31" s="379" t="s">
        <v>465</v>
      </c>
      <c r="B31" s="380">
        <v>2013</v>
      </c>
      <c r="C31" s="41" t="s">
        <v>8</v>
      </c>
      <c r="D31" s="388">
        <v>377.19367353474</v>
      </c>
      <c r="E31" s="389">
        <v>10.319981971149998</v>
      </c>
      <c r="F31" s="389">
        <v>101.00041093525</v>
      </c>
      <c r="G31" s="388">
        <v>16.20047635583</v>
      </c>
      <c r="H31" s="388">
        <v>34.46690454438</v>
      </c>
      <c r="I31" s="388">
        <v>248.23580860100003</v>
      </c>
      <c r="J31" s="388">
        <v>430.28448426487</v>
      </c>
      <c r="K31" s="388">
        <v>22.49688792077</v>
      </c>
      <c r="L31" s="388">
        <v>18.40595641643</v>
      </c>
      <c r="M31" s="390">
        <v>1258.60458454442</v>
      </c>
    </row>
    <row r="32" spans="1:13" ht="12" thickBot="1">
      <c r="A32" s="379" t="s">
        <v>465</v>
      </c>
      <c r="B32" s="380">
        <v>2013</v>
      </c>
      <c r="C32" s="41" t="s">
        <v>9</v>
      </c>
      <c r="D32" s="388">
        <v>405.39439691559</v>
      </c>
      <c r="E32" s="389">
        <v>9.861573687950001</v>
      </c>
      <c r="F32" s="389">
        <v>107.39073025446</v>
      </c>
      <c r="G32" s="388">
        <v>17.57432697826</v>
      </c>
      <c r="H32" s="388">
        <v>35.01097262777</v>
      </c>
      <c r="I32" s="388">
        <v>249.27509243728</v>
      </c>
      <c r="J32" s="388">
        <v>411.82644365355</v>
      </c>
      <c r="K32" s="388">
        <v>22.978313105919998</v>
      </c>
      <c r="L32" s="388">
        <v>17.50294303325</v>
      </c>
      <c r="M32" s="390">
        <v>1276.81479269403</v>
      </c>
    </row>
    <row r="33" spans="1:13" ht="12" thickBot="1">
      <c r="A33" s="379" t="s">
        <v>465</v>
      </c>
      <c r="B33" s="380">
        <v>2013</v>
      </c>
      <c r="C33" s="41" t="s">
        <v>10</v>
      </c>
      <c r="D33" s="388">
        <v>420.91412060945004</v>
      </c>
      <c r="E33" s="389">
        <v>11.33904671794</v>
      </c>
      <c r="F33" s="389">
        <v>119.52867178926</v>
      </c>
      <c r="G33" s="388">
        <v>20.27342601979</v>
      </c>
      <c r="H33" s="388">
        <v>33.76316728706</v>
      </c>
      <c r="I33" s="388">
        <v>258.4143615681</v>
      </c>
      <c r="J33" s="388">
        <v>402.29838663009997</v>
      </c>
      <c r="K33" s="388">
        <v>22.64581773497</v>
      </c>
      <c r="L33" s="388">
        <v>17.59384251826</v>
      </c>
      <c r="M33" s="390">
        <v>1306.7708408749302</v>
      </c>
    </row>
    <row r="34" spans="1:13" s="578" customFormat="1" ht="12" thickBot="1">
      <c r="A34" s="569" t="s">
        <v>465</v>
      </c>
      <c r="B34" s="570">
        <v>2014</v>
      </c>
      <c r="C34" s="571" t="s">
        <v>7</v>
      </c>
      <c r="D34" s="575">
        <v>436.49692049632995</v>
      </c>
      <c r="E34" s="576">
        <v>12.80715819698</v>
      </c>
      <c r="F34" s="576">
        <v>124.33192145146</v>
      </c>
      <c r="G34" s="575">
        <v>20.55301755195</v>
      </c>
      <c r="H34" s="575">
        <v>33.344732680759996</v>
      </c>
      <c r="I34" s="575">
        <v>253.24194763594002</v>
      </c>
      <c r="J34" s="575">
        <v>383.13566929224004</v>
      </c>
      <c r="K34" s="575">
        <v>22.22628264929</v>
      </c>
      <c r="L34" s="575">
        <v>18.38734027056</v>
      </c>
      <c r="M34" s="577">
        <v>1304.5249902255102</v>
      </c>
    </row>
    <row r="35" spans="1:2" ht="11.25">
      <c r="A35" s="314"/>
      <c r="B35" s="246"/>
    </row>
    <row r="36" spans="1:13" ht="47.25" customHeight="1">
      <c r="A36" s="949" t="s">
        <v>612</v>
      </c>
      <c r="B36" s="949"/>
      <c r="C36" s="949"/>
      <c r="D36" s="949"/>
      <c r="E36" s="949"/>
      <c r="F36" s="949"/>
      <c r="G36" s="949"/>
      <c r="H36" s="949"/>
      <c r="I36" s="949"/>
      <c r="J36" s="949"/>
      <c r="K36" s="949"/>
      <c r="L36" s="949"/>
      <c r="M36" s="949"/>
    </row>
    <row r="37" spans="1:13" ht="11.25">
      <c r="A37" s="243"/>
      <c r="B37" s="244"/>
      <c r="C37" s="243"/>
      <c r="D37" s="243"/>
      <c r="E37" s="243"/>
      <c r="F37" s="243"/>
      <c r="G37" s="243"/>
      <c r="H37" s="243"/>
      <c r="I37" s="243"/>
      <c r="J37" s="243"/>
      <c r="K37" s="243"/>
      <c r="L37" s="243"/>
      <c r="M37" s="243"/>
    </row>
    <row r="39" spans="4:13" ht="12" thickBot="1">
      <c r="D39" s="300"/>
      <c r="E39" s="301"/>
      <c r="F39" s="301"/>
      <c r="G39" s="300"/>
      <c r="H39" s="300"/>
      <c r="I39" s="300"/>
      <c r="J39" s="300"/>
      <c r="K39" s="300"/>
      <c r="L39" s="300"/>
      <c r="M39" s="302"/>
    </row>
  </sheetData>
  <sheetProtection/>
  <autoFilter ref="A4:C4"/>
  <mergeCells count="3">
    <mergeCell ref="A1:M1"/>
    <mergeCell ref="A2:M2"/>
    <mergeCell ref="A36:M3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2" r:id="rId1"/>
</worksheet>
</file>

<file path=xl/worksheets/sheet19.xml><?xml version="1.0" encoding="utf-8"?>
<worksheet xmlns="http://schemas.openxmlformats.org/spreadsheetml/2006/main" xmlns:r="http://schemas.openxmlformats.org/officeDocument/2006/relationships">
  <sheetPr>
    <pageSetUpPr fitToPage="1"/>
  </sheetPr>
  <dimension ref="A1:V40"/>
  <sheetViews>
    <sheetView showGridLines="0" zoomScalePageLayoutView="0" workbookViewId="0" topLeftCell="A25">
      <selection activeCell="A1" sqref="A1:M1"/>
    </sheetView>
  </sheetViews>
  <sheetFormatPr defaultColWidth="9.140625" defaultRowHeight="15"/>
  <cols>
    <col min="1" max="1" width="16.7109375" style="102" bestFit="1" customWidth="1"/>
    <col min="2" max="3" width="6.8515625" style="102" customWidth="1"/>
    <col min="4" max="13" width="11.140625" style="102" customWidth="1"/>
    <col min="14" max="20" width="9.140625" style="102" customWidth="1"/>
    <col min="21" max="21" width="5.57421875" style="102" bestFit="1" customWidth="1"/>
    <col min="22" max="16384" width="9.140625" style="102" customWidth="1"/>
  </cols>
  <sheetData>
    <row r="1" spans="1:13" s="315" customFormat="1" ht="12">
      <c r="A1" s="943" t="s">
        <v>613</v>
      </c>
      <c r="B1" s="943"/>
      <c r="C1" s="943"/>
      <c r="D1" s="943"/>
      <c r="E1" s="943"/>
      <c r="F1" s="943"/>
      <c r="G1" s="943"/>
      <c r="H1" s="943"/>
      <c r="I1" s="943"/>
      <c r="J1" s="943"/>
      <c r="K1" s="943"/>
      <c r="L1" s="943"/>
      <c r="M1" s="943"/>
    </row>
    <row r="2" spans="1:13" s="117" customFormat="1" ht="12">
      <c r="A2" s="930" t="s">
        <v>259</v>
      </c>
      <c r="B2" s="930"/>
      <c r="C2" s="930"/>
      <c r="D2" s="930"/>
      <c r="E2" s="930"/>
      <c r="F2" s="930"/>
      <c r="G2" s="930"/>
      <c r="H2" s="930"/>
      <c r="I2" s="930"/>
      <c r="J2" s="930"/>
      <c r="K2" s="930"/>
      <c r="L2" s="930"/>
      <c r="M2" s="930"/>
    </row>
    <row r="3" spans="1:13" ht="11.25">
      <c r="A3" s="931"/>
      <c r="B3" s="931"/>
      <c r="C3" s="931"/>
      <c r="D3" s="931"/>
      <c r="E3" s="931"/>
      <c r="F3" s="931"/>
      <c r="G3" s="931"/>
      <c r="H3" s="931"/>
      <c r="I3" s="931"/>
      <c r="J3" s="931"/>
      <c r="K3" s="931"/>
      <c r="L3" s="931"/>
      <c r="M3" s="931"/>
    </row>
    <row r="4" spans="1:13" ht="45.75" thickBot="1">
      <c r="A4" s="10"/>
      <c r="B4" s="319"/>
      <c r="C4" s="10"/>
      <c r="D4" s="318" t="s">
        <v>260</v>
      </c>
      <c r="E4" s="318" t="s">
        <v>261</v>
      </c>
      <c r="F4" s="318" t="s">
        <v>266</v>
      </c>
      <c r="G4" s="318" t="s">
        <v>263</v>
      </c>
      <c r="H4" s="318" t="s">
        <v>264</v>
      </c>
      <c r="I4" s="349" t="s">
        <v>611</v>
      </c>
      <c r="J4" s="318" t="s">
        <v>38</v>
      </c>
      <c r="K4" s="318" t="s">
        <v>36</v>
      </c>
      <c r="L4" s="318" t="s">
        <v>19</v>
      </c>
      <c r="M4" s="318" t="s">
        <v>5</v>
      </c>
    </row>
    <row r="5" spans="1:13" ht="12" thickBot="1">
      <c r="A5" s="247" t="s">
        <v>265</v>
      </c>
      <c r="B5" s="251">
        <v>2010</v>
      </c>
      <c r="C5" s="253" t="s">
        <v>9</v>
      </c>
      <c r="D5" s="398">
        <v>78.65038550600002</v>
      </c>
      <c r="E5" s="399">
        <v>8.324810929500002</v>
      </c>
      <c r="F5" s="399">
        <v>199.1888172625</v>
      </c>
      <c r="G5" s="398">
        <v>30.7438809565</v>
      </c>
      <c r="H5" s="398">
        <v>76.416834202</v>
      </c>
      <c r="I5" s="398">
        <v>429.095224687</v>
      </c>
      <c r="J5" s="398">
        <v>485.155306995</v>
      </c>
      <c r="K5" s="398">
        <v>41.019083799</v>
      </c>
      <c r="L5" s="398">
        <v>4.443483503</v>
      </c>
      <c r="M5" s="400">
        <v>1353.0378278405003</v>
      </c>
    </row>
    <row r="6" spans="1:13" ht="11.25">
      <c r="A6" s="247" t="s">
        <v>265</v>
      </c>
      <c r="B6" s="251">
        <v>2010</v>
      </c>
      <c r="C6" s="254" t="s">
        <v>10</v>
      </c>
      <c r="D6" s="401">
        <v>49.785433297</v>
      </c>
      <c r="E6" s="402">
        <v>13.474770883</v>
      </c>
      <c r="F6" s="402">
        <v>220.02005504299999</v>
      </c>
      <c r="G6" s="401">
        <v>34.782783877</v>
      </c>
      <c r="H6" s="401">
        <v>75.295655552</v>
      </c>
      <c r="I6" s="401">
        <v>417.525958545</v>
      </c>
      <c r="J6" s="401">
        <v>476.50208270200005</v>
      </c>
      <c r="K6" s="401">
        <v>40.343586597999995</v>
      </c>
      <c r="L6" s="401">
        <v>3.614156057</v>
      </c>
      <c r="M6" s="403">
        <v>1356.264482554</v>
      </c>
    </row>
    <row r="7" spans="1:13" ht="12" thickBot="1">
      <c r="A7" s="248" t="s">
        <v>265</v>
      </c>
      <c r="B7" s="252">
        <v>2011</v>
      </c>
      <c r="C7" s="255" t="s">
        <v>7</v>
      </c>
      <c r="D7" s="388">
        <v>43.598728867000005</v>
      </c>
      <c r="E7" s="389">
        <v>14.233031682</v>
      </c>
      <c r="F7" s="389">
        <v>233.67090295</v>
      </c>
      <c r="G7" s="388">
        <v>30.138065921</v>
      </c>
      <c r="H7" s="388">
        <v>64.073486902</v>
      </c>
      <c r="I7" s="388">
        <v>426.045372908</v>
      </c>
      <c r="J7" s="388">
        <v>472.181023604</v>
      </c>
      <c r="K7" s="388">
        <v>37.317916771</v>
      </c>
      <c r="L7" s="388">
        <v>6.899082055</v>
      </c>
      <c r="M7" s="390">
        <v>1328.1576116600002</v>
      </c>
    </row>
    <row r="8" spans="1:13" ht="12" thickBot="1">
      <c r="A8" s="248" t="s">
        <v>265</v>
      </c>
      <c r="B8" s="252">
        <v>2011</v>
      </c>
      <c r="C8" s="255" t="s">
        <v>8</v>
      </c>
      <c r="D8" s="388">
        <v>41.927505024999995</v>
      </c>
      <c r="E8" s="389">
        <v>22.848345005</v>
      </c>
      <c r="F8" s="389">
        <v>223.359004007</v>
      </c>
      <c r="G8" s="388">
        <v>32.067312132</v>
      </c>
      <c r="H8" s="388">
        <v>58.759262198</v>
      </c>
      <c r="I8" s="388">
        <v>434.802187866</v>
      </c>
      <c r="J8" s="388">
        <v>475.395275239</v>
      </c>
      <c r="K8" s="388">
        <v>34.302452178</v>
      </c>
      <c r="L8" s="388">
        <v>4.75545317</v>
      </c>
      <c r="M8" s="390">
        <v>1328.21679682</v>
      </c>
    </row>
    <row r="9" spans="1:13" ht="12" thickBot="1">
      <c r="A9" s="248" t="s">
        <v>265</v>
      </c>
      <c r="B9" s="252">
        <v>2011</v>
      </c>
      <c r="C9" s="255" t="s">
        <v>9</v>
      </c>
      <c r="D9" s="388">
        <v>41.419730224999995</v>
      </c>
      <c r="E9" s="389">
        <v>23.806403186</v>
      </c>
      <c r="F9" s="389">
        <v>181.354832977</v>
      </c>
      <c r="G9" s="388">
        <v>26.53048636</v>
      </c>
      <c r="H9" s="388">
        <v>61.088807472</v>
      </c>
      <c r="I9" s="388">
        <v>390.757895863</v>
      </c>
      <c r="J9" s="388">
        <v>438.921940781</v>
      </c>
      <c r="K9" s="388">
        <v>32.968244563</v>
      </c>
      <c r="L9" s="388">
        <v>4.737496281</v>
      </c>
      <c r="M9" s="390">
        <v>1201.585837708</v>
      </c>
    </row>
    <row r="10" spans="1:13" ht="11.25">
      <c r="A10" s="248" t="s">
        <v>265</v>
      </c>
      <c r="B10" s="252">
        <v>2011</v>
      </c>
      <c r="C10" s="256" t="s">
        <v>10</v>
      </c>
      <c r="D10" s="391">
        <v>35.371135259</v>
      </c>
      <c r="E10" s="392">
        <v>25.378786244</v>
      </c>
      <c r="F10" s="392">
        <v>182.269678969</v>
      </c>
      <c r="G10" s="391">
        <v>45.210508354</v>
      </c>
      <c r="H10" s="391">
        <v>60.663034901</v>
      </c>
      <c r="I10" s="391">
        <v>374.3249676035</v>
      </c>
      <c r="J10" s="391">
        <v>428.734820756</v>
      </c>
      <c r="K10" s="391">
        <v>32.137786366</v>
      </c>
      <c r="L10" s="391">
        <v>11.103738049</v>
      </c>
      <c r="M10" s="393">
        <v>1195.1944565015</v>
      </c>
    </row>
    <row r="11" spans="1:13" ht="12" thickBot="1">
      <c r="A11" s="247" t="s">
        <v>265</v>
      </c>
      <c r="B11" s="251">
        <v>2012</v>
      </c>
      <c r="C11" s="253" t="s">
        <v>7</v>
      </c>
      <c r="D11" s="394">
        <v>48.352504713</v>
      </c>
      <c r="E11" s="395">
        <v>27.311893056000002</v>
      </c>
      <c r="F11" s="395">
        <v>184.661005746</v>
      </c>
      <c r="G11" s="394">
        <v>25.444263486</v>
      </c>
      <c r="H11" s="394">
        <v>54.578316419</v>
      </c>
      <c r="I11" s="394">
        <v>403.01755933600003</v>
      </c>
      <c r="J11" s="394">
        <v>441.04712174</v>
      </c>
      <c r="K11" s="394">
        <v>34.439325202999996</v>
      </c>
      <c r="L11" s="394">
        <v>5.541593386000001</v>
      </c>
      <c r="M11" s="396">
        <v>1224.393583085</v>
      </c>
    </row>
    <row r="12" spans="1:13" ht="12" thickBot="1">
      <c r="A12" s="247" t="s">
        <v>265</v>
      </c>
      <c r="B12" s="251">
        <v>2012</v>
      </c>
      <c r="C12" s="253" t="s">
        <v>8</v>
      </c>
      <c r="D12" s="394">
        <v>46.22422153255121</v>
      </c>
      <c r="E12" s="395">
        <v>21.910178338310097</v>
      </c>
      <c r="F12" s="395">
        <v>161.74705261208715</v>
      </c>
      <c r="G12" s="394">
        <v>18.750200004772353</v>
      </c>
      <c r="H12" s="394">
        <v>44.583620337749</v>
      </c>
      <c r="I12" s="394">
        <v>401.6135412184474</v>
      </c>
      <c r="J12" s="394">
        <v>386.67966227603733</v>
      </c>
      <c r="K12" s="394">
        <v>26.956189105401297</v>
      </c>
      <c r="L12" s="394">
        <v>5.284834126513484</v>
      </c>
      <c r="M12" s="396">
        <v>1113.7494995518693</v>
      </c>
    </row>
    <row r="13" spans="1:13" ht="12" thickBot="1">
      <c r="A13" s="247" t="s">
        <v>265</v>
      </c>
      <c r="B13" s="251">
        <v>2012</v>
      </c>
      <c r="C13" s="253" t="s">
        <v>9</v>
      </c>
      <c r="D13" s="394">
        <v>39.635870860000004</v>
      </c>
      <c r="E13" s="395">
        <v>21.973335384</v>
      </c>
      <c r="F13" s="395">
        <v>175.228293861</v>
      </c>
      <c r="G13" s="394">
        <v>16.719649679</v>
      </c>
      <c r="H13" s="394">
        <v>37.065272193</v>
      </c>
      <c r="I13" s="394">
        <v>437.368944469</v>
      </c>
      <c r="J13" s="394">
        <v>363.291001432</v>
      </c>
      <c r="K13" s="394">
        <v>26.651982934</v>
      </c>
      <c r="L13" s="394">
        <v>5.517341485</v>
      </c>
      <c r="M13" s="396">
        <v>1123.461692297</v>
      </c>
    </row>
    <row r="14" spans="1:13" ht="11.25">
      <c r="A14" s="247" t="s">
        <v>265</v>
      </c>
      <c r="B14" s="251">
        <v>2012</v>
      </c>
      <c r="C14" s="406" t="s">
        <v>10</v>
      </c>
      <c r="D14" s="401">
        <v>39.624695392999996</v>
      </c>
      <c r="E14" s="402">
        <v>21.671894136</v>
      </c>
      <c r="F14" s="402">
        <v>176.289782047</v>
      </c>
      <c r="G14" s="401">
        <v>8.824377169</v>
      </c>
      <c r="H14" s="401">
        <v>23.685187339</v>
      </c>
      <c r="I14" s="401">
        <v>448.016182777</v>
      </c>
      <c r="J14" s="401">
        <v>326.374906503</v>
      </c>
      <c r="K14" s="401">
        <v>22.359883139</v>
      </c>
      <c r="L14" s="401">
        <v>3.201024198</v>
      </c>
      <c r="M14" s="403">
        <v>1070.0479327009998</v>
      </c>
    </row>
    <row r="15" spans="1:13" ht="12" thickBot="1">
      <c r="A15" s="404" t="s">
        <v>265</v>
      </c>
      <c r="B15" s="405">
        <v>2013</v>
      </c>
      <c r="C15" s="255" t="s">
        <v>7</v>
      </c>
      <c r="D15" s="388">
        <v>35.312395826</v>
      </c>
      <c r="E15" s="389">
        <v>21.286369908</v>
      </c>
      <c r="F15" s="389">
        <v>166.139429272</v>
      </c>
      <c r="G15" s="388">
        <v>8.725124843</v>
      </c>
      <c r="H15" s="388">
        <v>22.485037228</v>
      </c>
      <c r="I15" s="388">
        <v>446.610610723</v>
      </c>
      <c r="J15" s="388">
        <v>308.367033426</v>
      </c>
      <c r="K15" s="388">
        <v>22.473063462</v>
      </c>
      <c r="L15" s="388">
        <v>2.513918624</v>
      </c>
      <c r="M15" s="390">
        <v>1033.9129833120003</v>
      </c>
    </row>
    <row r="16" spans="1:13" ht="12" thickBot="1">
      <c r="A16" s="404" t="s">
        <v>265</v>
      </c>
      <c r="B16" s="405">
        <v>2013</v>
      </c>
      <c r="C16" s="255" t="s">
        <v>8</v>
      </c>
      <c r="D16" s="388">
        <v>36.57108024549999</v>
      </c>
      <c r="E16" s="389">
        <v>22.6243472545</v>
      </c>
      <c r="F16" s="389">
        <v>166.645801327</v>
      </c>
      <c r="G16" s="388">
        <v>8.502727739500001</v>
      </c>
      <c r="H16" s="388">
        <v>21.171078981999997</v>
      </c>
      <c r="I16" s="388">
        <v>452.73624402499996</v>
      </c>
      <c r="J16" s="388">
        <v>292.91191649449996</v>
      </c>
      <c r="K16" s="388">
        <v>22.187068819500002</v>
      </c>
      <c r="L16" s="388">
        <v>10.4273736505</v>
      </c>
      <c r="M16" s="390">
        <v>1033.777638538</v>
      </c>
    </row>
    <row r="17" spans="1:13" ht="12" thickBot="1">
      <c r="A17" s="404" t="s">
        <v>265</v>
      </c>
      <c r="B17" s="405">
        <v>2013</v>
      </c>
      <c r="C17" s="255" t="s">
        <v>9</v>
      </c>
      <c r="D17" s="388">
        <v>41.645681733</v>
      </c>
      <c r="E17" s="389">
        <v>21.901406259</v>
      </c>
      <c r="F17" s="389">
        <v>188.585710766</v>
      </c>
      <c r="G17" s="388">
        <v>9.285417073</v>
      </c>
      <c r="H17" s="388">
        <v>20.773875398</v>
      </c>
      <c r="I17" s="388">
        <v>465.417232008</v>
      </c>
      <c r="J17" s="388">
        <v>284.685275267</v>
      </c>
      <c r="K17" s="388">
        <v>22.02361491</v>
      </c>
      <c r="L17" s="388">
        <v>4.21564059</v>
      </c>
      <c r="M17" s="390">
        <v>1058.5338540040002</v>
      </c>
    </row>
    <row r="18" spans="1:13" ht="12" thickBot="1">
      <c r="A18" s="404" t="s">
        <v>265</v>
      </c>
      <c r="B18" s="405">
        <v>2013</v>
      </c>
      <c r="C18" s="255" t="s">
        <v>10</v>
      </c>
      <c r="D18" s="388">
        <v>46.016479513</v>
      </c>
      <c r="E18" s="389">
        <v>13.202294825</v>
      </c>
      <c r="F18" s="389">
        <v>202.925941421</v>
      </c>
      <c r="G18" s="388">
        <v>13.227602154</v>
      </c>
      <c r="H18" s="388">
        <v>21.816105929</v>
      </c>
      <c r="I18" s="388">
        <v>490.460587791</v>
      </c>
      <c r="J18" s="388">
        <v>282.080931877</v>
      </c>
      <c r="K18" s="388">
        <v>22.770701778</v>
      </c>
      <c r="L18" s="388">
        <v>3.898221181</v>
      </c>
      <c r="M18" s="390">
        <v>1096.3988664690003</v>
      </c>
    </row>
    <row r="19" spans="1:13" s="578" customFormat="1" ht="12" thickBot="1">
      <c r="A19" s="579" t="s">
        <v>265</v>
      </c>
      <c r="B19" s="580">
        <v>2014</v>
      </c>
      <c r="C19" s="581" t="s">
        <v>7</v>
      </c>
      <c r="D19" s="575">
        <v>59.693871519</v>
      </c>
      <c r="E19" s="576">
        <v>14.583426014</v>
      </c>
      <c r="F19" s="576">
        <v>242.074696268</v>
      </c>
      <c r="G19" s="575">
        <v>15.525979355</v>
      </c>
      <c r="H19" s="575">
        <v>22.926411691</v>
      </c>
      <c r="I19" s="575">
        <v>514.29172675</v>
      </c>
      <c r="J19" s="575">
        <v>277.94116649</v>
      </c>
      <c r="K19" s="575">
        <v>24.120282244</v>
      </c>
      <c r="L19" s="575">
        <v>3.920669291</v>
      </c>
      <c r="M19" s="577">
        <v>1175.078229622</v>
      </c>
    </row>
    <row r="20" spans="1:13" ht="12" thickBot="1">
      <c r="A20" s="249" t="s">
        <v>465</v>
      </c>
      <c r="B20" s="251">
        <v>2010</v>
      </c>
      <c r="C20" s="253" t="s">
        <v>9</v>
      </c>
      <c r="D20" s="398">
        <v>213.05629460699998</v>
      </c>
      <c r="E20" s="399">
        <v>10.928667787499998</v>
      </c>
      <c r="F20" s="399">
        <v>160.0208937265</v>
      </c>
      <c r="G20" s="398">
        <v>12.337357990500001</v>
      </c>
      <c r="H20" s="398">
        <v>40.105362839999984</v>
      </c>
      <c r="I20" s="398">
        <v>207.78879292700003</v>
      </c>
      <c r="J20" s="398">
        <v>507.869508635</v>
      </c>
      <c r="K20" s="398">
        <v>27.027906183999995</v>
      </c>
      <c r="L20" s="398">
        <v>13.689937427999999</v>
      </c>
      <c r="M20" s="400">
        <v>1192.8247221254999</v>
      </c>
    </row>
    <row r="21" spans="1:13" ht="11.25">
      <c r="A21" s="249" t="s">
        <v>465</v>
      </c>
      <c r="B21" s="251">
        <v>2010</v>
      </c>
      <c r="C21" s="254" t="s">
        <v>10</v>
      </c>
      <c r="D21" s="401">
        <v>212.18036174500003</v>
      </c>
      <c r="E21" s="402">
        <v>5.378981143</v>
      </c>
      <c r="F21" s="402">
        <v>128.37355276899999</v>
      </c>
      <c r="G21" s="401">
        <v>12.243657946</v>
      </c>
      <c r="H21" s="401">
        <v>37.508121253</v>
      </c>
      <c r="I21" s="401">
        <v>201.39114585000002</v>
      </c>
      <c r="J21" s="401">
        <v>489.35912502400004</v>
      </c>
      <c r="K21" s="401">
        <v>24.042638814</v>
      </c>
      <c r="L21" s="401">
        <v>12.376242243</v>
      </c>
      <c r="M21" s="403">
        <v>1122.8538267870001</v>
      </c>
    </row>
    <row r="22" spans="1:13" ht="12" thickBot="1">
      <c r="A22" s="250" t="s">
        <v>465</v>
      </c>
      <c r="B22" s="252">
        <v>2011</v>
      </c>
      <c r="C22" s="255" t="s">
        <v>7</v>
      </c>
      <c r="D22" s="388">
        <v>284.861102539</v>
      </c>
      <c r="E22" s="389">
        <v>5.741946456</v>
      </c>
      <c r="F22" s="389">
        <v>128.379391651</v>
      </c>
      <c r="G22" s="388">
        <v>12.503009074</v>
      </c>
      <c r="H22" s="388">
        <v>34.909549262</v>
      </c>
      <c r="I22" s="388">
        <v>211.11463555</v>
      </c>
      <c r="J22" s="388">
        <v>489.693235204</v>
      </c>
      <c r="K22" s="388">
        <v>23.525024609</v>
      </c>
      <c r="L22" s="388">
        <v>11.96499637</v>
      </c>
      <c r="M22" s="390">
        <v>1202.692890715</v>
      </c>
    </row>
    <row r="23" spans="1:13" ht="12" thickBot="1">
      <c r="A23" s="250" t="s">
        <v>465</v>
      </c>
      <c r="B23" s="252">
        <v>2011</v>
      </c>
      <c r="C23" s="255" t="s">
        <v>8</v>
      </c>
      <c r="D23" s="388">
        <v>287.150367316</v>
      </c>
      <c r="E23" s="389">
        <v>6.858226963</v>
      </c>
      <c r="F23" s="389">
        <v>124.033300469</v>
      </c>
      <c r="G23" s="388">
        <v>13.143324054</v>
      </c>
      <c r="H23" s="388">
        <v>34.484353739</v>
      </c>
      <c r="I23" s="388">
        <v>213.095440654</v>
      </c>
      <c r="J23" s="388">
        <v>488.497455093</v>
      </c>
      <c r="K23" s="388">
        <v>22.663140546</v>
      </c>
      <c r="L23" s="388">
        <v>12.333044328</v>
      </c>
      <c r="M23" s="390">
        <v>1202.258653162</v>
      </c>
    </row>
    <row r="24" spans="1:13" ht="12" thickBot="1">
      <c r="A24" s="250" t="s">
        <v>465</v>
      </c>
      <c r="B24" s="252">
        <v>2011</v>
      </c>
      <c r="C24" s="255" t="s">
        <v>9</v>
      </c>
      <c r="D24" s="388">
        <v>262.741478659</v>
      </c>
      <c r="E24" s="389">
        <v>3.910787793</v>
      </c>
      <c r="F24" s="389">
        <v>105.873931163</v>
      </c>
      <c r="G24" s="388">
        <v>10.953226106</v>
      </c>
      <c r="H24" s="388">
        <v>33.875435131</v>
      </c>
      <c r="I24" s="388">
        <v>208.624690806</v>
      </c>
      <c r="J24" s="388">
        <v>474.170419481</v>
      </c>
      <c r="K24" s="388">
        <v>21.31147709</v>
      </c>
      <c r="L24" s="388">
        <v>12.025358745</v>
      </c>
      <c r="M24" s="390">
        <v>1133.4868049739998</v>
      </c>
    </row>
    <row r="25" spans="1:13" ht="11.25">
      <c r="A25" s="250" t="s">
        <v>465</v>
      </c>
      <c r="B25" s="252">
        <v>2011</v>
      </c>
      <c r="C25" s="256" t="s">
        <v>10</v>
      </c>
      <c r="D25" s="391">
        <v>258.489817426</v>
      </c>
      <c r="E25" s="392">
        <v>3.334428422</v>
      </c>
      <c r="F25" s="392">
        <v>102.93821951</v>
      </c>
      <c r="G25" s="391">
        <v>11.595860254</v>
      </c>
      <c r="H25" s="391">
        <v>32.568529619</v>
      </c>
      <c r="I25" s="391">
        <v>219.310287873</v>
      </c>
      <c r="J25" s="391">
        <v>464.664648509</v>
      </c>
      <c r="K25" s="391">
        <v>21.770389963</v>
      </c>
      <c r="L25" s="391">
        <v>12.226110047</v>
      </c>
      <c r="M25" s="393">
        <v>1126.8982916230002</v>
      </c>
    </row>
    <row r="26" spans="1:13" ht="12" thickBot="1">
      <c r="A26" s="249" t="s">
        <v>465</v>
      </c>
      <c r="B26" s="251">
        <v>2012</v>
      </c>
      <c r="C26" s="253" t="s">
        <v>7</v>
      </c>
      <c r="D26" s="394">
        <v>251.973592506</v>
      </c>
      <c r="E26" s="395">
        <v>7.052854876</v>
      </c>
      <c r="F26" s="395">
        <v>110.481291979</v>
      </c>
      <c r="G26" s="394">
        <v>13.246367991</v>
      </c>
      <c r="H26" s="394">
        <v>33.186335848999995</v>
      </c>
      <c r="I26" s="394">
        <v>236.963367032</v>
      </c>
      <c r="J26" s="394">
        <v>486.818844987</v>
      </c>
      <c r="K26" s="394">
        <v>23.723467451</v>
      </c>
      <c r="L26" s="394">
        <v>11.954220229</v>
      </c>
      <c r="M26" s="396">
        <v>1175.4003429</v>
      </c>
    </row>
    <row r="27" spans="1:13" ht="12" thickBot="1">
      <c r="A27" s="249" t="s">
        <v>465</v>
      </c>
      <c r="B27" s="251">
        <v>2012</v>
      </c>
      <c r="C27" s="253" t="s">
        <v>8</v>
      </c>
      <c r="D27" s="394">
        <v>246.65940207044878</v>
      </c>
      <c r="E27" s="395">
        <v>7.393797892689902</v>
      </c>
      <c r="F27" s="395">
        <v>103.90876408791283</v>
      </c>
      <c r="G27" s="394">
        <v>12.38790374022765</v>
      </c>
      <c r="H27" s="394">
        <v>31.313080305251002</v>
      </c>
      <c r="I27" s="394">
        <v>230.2304242565526</v>
      </c>
      <c r="J27" s="394">
        <v>463.19688669996265</v>
      </c>
      <c r="K27" s="394">
        <v>22.231661587598705</v>
      </c>
      <c r="L27" s="394">
        <v>13.349257469486517</v>
      </c>
      <c r="M27" s="396">
        <v>1130.6711781101305</v>
      </c>
    </row>
    <row r="28" spans="1:13" ht="12" thickBot="1">
      <c r="A28" s="249" t="s">
        <v>465</v>
      </c>
      <c r="B28" s="251">
        <v>2012</v>
      </c>
      <c r="C28" s="253" t="s">
        <v>9</v>
      </c>
      <c r="D28" s="394">
        <v>261.658432433</v>
      </c>
      <c r="E28" s="395">
        <v>6.2931578815</v>
      </c>
      <c r="F28" s="395">
        <v>100.435651868</v>
      </c>
      <c r="G28" s="394">
        <v>12.967156507499999</v>
      </c>
      <c r="H28" s="394">
        <v>31.0694648525</v>
      </c>
      <c r="I28" s="394">
        <v>236.2680128295</v>
      </c>
      <c r="J28" s="394">
        <v>469.574093496</v>
      </c>
      <c r="K28" s="394">
        <v>22.840636546499997</v>
      </c>
      <c r="L28" s="394">
        <v>13.387988135</v>
      </c>
      <c r="M28" s="396">
        <v>1154.4945945495</v>
      </c>
    </row>
    <row r="29" spans="1:13" ht="11.25">
      <c r="A29" s="249" t="s">
        <v>465</v>
      </c>
      <c r="B29" s="251">
        <v>2012</v>
      </c>
      <c r="C29" s="406" t="s">
        <v>10</v>
      </c>
      <c r="D29" s="401">
        <v>273.062369938</v>
      </c>
      <c r="E29" s="402">
        <v>7.046105006</v>
      </c>
      <c r="F29" s="402">
        <v>102.119899754</v>
      </c>
      <c r="G29" s="401">
        <v>11.418980878</v>
      </c>
      <c r="H29" s="401">
        <v>29.376331071</v>
      </c>
      <c r="I29" s="401">
        <v>228.396655875</v>
      </c>
      <c r="J29" s="401">
        <v>461.176620672</v>
      </c>
      <c r="K29" s="401">
        <v>22.543098662</v>
      </c>
      <c r="L29" s="401">
        <v>13.696009219</v>
      </c>
      <c r="M29" s="403">
        <v>1148.836071075</v>
      </c>
    </row>
    <row r="30" spans="1:13" ht="12" thickBot="1">
      <c r="A30" s="404" t="s">
        <v>465</v>
      </c>
      <c r="B30" s="405">
        <v>2013</v>
      </c>
      <c r="C30" s="255" t="s">
        <v>7</v>
      </c>
      <c r="D30" s="388">
        <v>295.004448772</v>
      </c>
      <c r="E30" s="389">
        <v>10.5449484</v>
      </c>
      <c r="F30" s="389">
        <v>100.06193915</v>
      </c>
      <c r="G30" s="388">
        <v>12.741210594</v>
      </c>
      <c r="H30" s="388">
        <v>27.714036271</v>
      </c>
      <c r="I30" s="388">
        <v>222.258382156</v>
      </c>
      <c r="J30" s="388">
        <v>443.260730059</v>
      </c>
      <c r="K30" s="388">
        <v>21.633187198</v>
      </c>
      <c r="L30" s="388">
        <v>16.666988125</v>
      </c>
      <c r="M30" s="390">
        <v>1149.8858707250001</v>
      </c>
    </row>
    <row r="31" spans="1:13" ht="12" thickBot="1">
      <c r="A31" s="404" t="s">
        <v>465</v>
      </c>
      <c r="B31" s="405">
        <v>2013</v>
      </c>
      <c r="C31" s="255" t="s">
        <v>8</v>
      </c>
      <c r="D31" s="388">
        <v>309.9583500315</v>
      </c>
      <c r="E31" s="389">
        <v>10.123734529499998</v>
      </c>
      <c r="F31" s="389">
        <v>99.40293287</v>
      </c>
      <c r="G31" s="388">
        <v>12.332506784</v>
      </c>
      <c r="H31" s="388">
        <v>25.8134338455</v>
      </c>
      <c r="I31" s="388">
        <v>220.30434067000002</v>
      </c>
      <c r="J31" s="388">
        <v>422.6750073175</v>
      </c>
      <c r="K31" s="388">
        <v>19.9657010465</v>
      </c>
      <c r="L31" s="388">
        <v>17.7489402</v>
      </c>
      <c r="M31" s="390">
        <v>1138.3249472945001</v>
      </c>
    </row>
    <row r="32" spans="1:13" ht="12" thickBot="1">
      <c r="A32" s="404" t="s">
        <v>465</v>
      </c>
      <c r="B32" s="405">
        <v>2013</v>
      </c>
      <c r="C32" s="255" t="s">
        <v>9</v>
      </c>
      <c r="D32" s="388">
        <v>336.904962191</v>
      </c>
      <c r="E32" s="389">
        <v>9.674771046</v>
      </c>
      <c r="F32" s="389">
        <v>105.651512613</v>
      </c>
      <c r="G32" s="388">
        <v>13.409543544</v>
      </c>
      <c r="H32" s="388">
        <v>25.929637875</v>
      </c>
      <c r="I32" s="388">
        <v>221.546066647</v>
      </c>
      <c r="J32" s="388">
        <v>404.465707851</v>
      </c>
      <c r="K32" s="388">
        <v>20.380415819</v>
      </c>
      <c r="L32" s="388">
        <v>17.262684154</v>
      </c>
      <c r="M32" s="390">
        <v>1155.22530174</v>
      </c>
    </row>
    <row r="33" spans="1:13" ht="12" thickBot="1">
      <c r="A33" s="404" t="s">
        <v>465</v>
      </c>
      <c r="B33" s="405">
        <v>2013</v>
      </c>
      <c r="C33" s="255" t="s">
        <v>10</v>
      </c>
      <c r="D33" s="388">
        <v>349.07416371100004</v>
      </c>
      <c r="E33" s="389">
        <v>11.11869166</v>
      </c>
      <c r="F33" s="389">
        <v>117.678854378</v>
      </c>
      <c r="G33" s="388">
        <v>14.92451015</v>
      </c>
      <c r="H33" s="388">
        <v>25.098341187</v>
      </c>
      <c r="I33" s="388">
        <v>228.028803842</v>
      </c>
      <c r="J33" s="388">
        <v>394.853381256</v>
      </c>
      <c r="K33" s="388">
        <v>19.968741053</v>
      </c>
      <c r="L33" s="388">
        <v>17.418092465</v>
      </c>
      <c r="M33" s="390">
        <v>1178.163579702</v>
      </c>
    </row>
    <row r="34" spans="1:13" s="578" customFormat="1" ht="12" thickBot="1">
      <c r="A34" s="579" t="s">
        <v>465</v>
      </c>
      <c r="B34" s="580">
        <v>2014</v>
      </c>
      <c r="C34" s="581" t="s">
        <v>7</v>
      </c>
      <c r="D34" s="572">
        <v>362.374369212</v>
      </c>
      <c r="E34" s="573">
        <v>12.610531234</v>
      </c>
      <c r="F34" s="573">
        <v>122.083002013</v>
      </c>
      <c r="G34" s="572">
        <v>15.472737663</v>
      </c>
      <c r="H34" s="572">
        <v>25.031681255</v>
      </c>
      <c r="I34" s="572">
        <v>224.9160266</v>
      </c>
      <c r="J34" s="572">
        <v>376.210796027</v>
      </c>
      <c r="K34" s="572">
        <v>19.550875677</v>
      </c>
      <c r="L34" s="572">
        <v>17.473955244</v>
      </c>
      <c r="M34" s="574">
        <v>1175.7239749250002</v>
      </c>
    </row>
    <row r="35" spans="1:2" ht="11.25">
      <c r="A35" s="314"/>
      <c r="B35" s="314"/>
    </row>
    <row r="36" spans="1:13" ht="36.75" customHeight="1">
      <c r="A36" s="949" t="s">
        <v>614</v>
      </c>
      <c r="B36" s="949"/>
      <c r="C36" s="949"/>
      <c r="D36" s="949"/>
      <c r="E36" s="949"/>
      <c r="F36" s="949"/>
      <c r="G36" s="949"/>
      <c r="H36" s="949"/>
      <c r="I36" s="949"/>
      <c r="J36" s="949"/>
      <c r="K36" s="949"/>
      <c r="L36" s="949"/>
      <c r="M36" s="949"/>
    </row>
    <row r="37" spans="1:13" ht="15" customHeight="1">
      <c r="A37" s="950"/>
      <c r="B37" s="950"/>
      <c r="C37" s="950"/>
      <c r="D37" s="950"/>
      <c r="E37" s="950"/>
      <c r="F37" s="950"/>
      <c r="G37" s="950"/>
      <c r="H37" s="950"/>
      <c r="I37" s="950"/>
      <c r="J37" s="950"/>
      <c r="K37" s="950"/>
      <c r="L37" s="950"/>
      <c r="M37" s="950"/>
    </row>
    <row r="40" spans="1:22" ht="11.25">
      <c r="A40" s="931"/>
      <c r="B40" s="931"/>
      <c r="C40" s="931"/>
      <c r="D40" s="931"/>
      <c r="E40" s="931"/>
      <c r="F40" s="931"/>
      <c r="G40" s="931"/>
      <c r="H40" s="931"/>
      <c r="I40" s="931"/>
      <c r="J40" s="931"/>
      <c r="K40" s="931"/>
      <c r="L40" s="931"/>
      <c r="M40" s="931"/>
      <c r="N40" s="931"/>
      <c r="O40" s="931"/>
      <c r="P40" s="931"/>
      <c r="Q40" s="931"/>
      <c r="R40" s="931"/>
      <c r="S40" s="931"/>
      <c r="T40" s="931"/>
      <c r="U40" s="931"/>
      <c r="V40" s="931"/>
    </row>
  </sheetData>
  <sheetProtection/>
  <autoFilter ref="A4:C4"/>
  <mergeCells count="6">
    <mergeCell ref="A40:V40"/>
    <mergeCell ref="A1:M1"/>
    <mergeCell ref="A2:M2"/>
    <mergeCell ref="A3:M3"/>
    <mergeCell ref="A36:M36"/>
    <mergeCell ref="A37:M3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sheetPr codeName="Foglio2">
    <pageSetUpPr fitToPage="1"/>
  </sheetPr>
  <dimension ref="A1:H24"/>
  <sheetViews>
    <sheetView showGridLines="0" zoomScale="140" zoomScaleNormal="140" zoomScalePageLayoutView="0" workbookViewId="0" topLeftCell="A1">
      <selection activeCell="A1" sqref="A1:G1"/>
    </sheetView>
  </sheetViews>
  <sheetFormatPr defaultColWidth="9.140625" defaultRowHeight="15"/>
  <cols>
    <col min="1" max="7" width="9.140625" style="102" customWidth="1"/>
    <col min="8" max="8" width="12.8515625" style="102" customWidth="1"/>
    <col min="9" max="16384" width="9.140625" style="102" customWidth="1"/>
  </cols>
  <sheetData>
    <row r="1" spans="1:7" s="118" customFormat="1" ht="12">
      <c r="A1" s="929" t="s">
        <v>0</v>
      </c>
      <c r="B1" s="929"/>
      <c r="C1" s="929"/>
      <c r="D1" s="929"/>
      <c r="E1" s="929"/>
      <c r="F1" s="929"/>
      <c r="G1" s="929"/>
    </row>
    <row r="2" spans="1:7" s="117" customFormat="1" ht="12">
      <c r="A2" s="930" t="s">
        <v>1</v>
      </c>
      <c r="B2" s="930"/>
      <c r="C2" s="930"/>
      <c r="D2" s="930"/>
      <c r="E2" s="930"/>
      <c r="F2" s="930"/>
      <c r="G2" s="930"/>
    </row>
    <row r="3" spans="1:7" ht="11.25">
      <c r="A3" s="931"/>
      <c r="B3" s="931"/>
      <c r="C3" s="931"/>
      <c r="D3" s="931"/>
      <c r="E3" s="931"/>
      <c r="F3" s="931"/>
      <c r="G3" s="931"/>
    </row>
    <row r="4" spans="1:8" ht="12" thickBot="1">
      <c r="A4" s="10" t="s">
        <v>45</v>
      </c>
      <c r="B4" s="10"/>
      <c r="C4" s="11" t="s">
        <v>2</v>
      </c>
      <c r="D4" s="11" t="s">
        <v>3</v>
      </c>
      <c r="E4" s="11" t="s">
        <v>4</v>
      </c>
      <c r="F4" s="11" t="s">
        <v>5</v>
      </c>
      <c r="G4" s="12" t="s">
        <v>6</v>
      </c>
      <c r="H4" s="136" t="s">
        <v>470</v>
      </c>
    </row>
    <row r="5" spans="1:8" ht="12" thickBot="1">
      <c r="A5" s="13">
        <v>2010</v>
      </c>
      <c r="B5" s="14" t="s">
        <v>7</v>
      </c>
      <c r="C5" s="15">
        <v>166.9</v>
      </c>
      <c r="D5" s="15">
        <v>171.5</v>
      </c>
      <c r="E5" s="15">
        <v>120.6</v>
      </c>
      <c r="F5" s="16">
        <v>458.9</v>
      </c>
      <c r="G5" s="17">
        <v>29.9</v>
      </c>
      <c r="H5" s="215">
        <v>289</v>
      </c>
    </row>
    <row r="6" spans="1:8" ht="12" thickBot="1">
      <c r="A6" s="13">
        <v>2010</v>
      </c>
      <c r="B6" s="14" t="s">
        <v>8</v>
      </c>
      <c r="C6" s="15">
        <v>134.3</v>
      </c>
      <c r="D6" s="15">
        <v>151.8</v>
      </c>
      <c r="E6" s="15">
        <v>103.2</v>
      </c>
      <c r="F6" s="16">
        <v>389.3</v>
      </c>
      <c r="G6" s="17">
        <v>25.1</v>
      </c>
      <c r="H6" s="215">
        <v>287</v>
      </c>
    </row>
    <row r="7" spans="1:8" ht="12" thickBot="1">
      <c r="A7" s="13">
        <v>2010</v>
      </c>
      <c r="B7" s="14" t="s">
        <v>9</v>
      </c>
      <c r="C7" s="15">
        <v>141.6</v>
      </c>
      <c r="D7" s="15">
        <v>163.4</v>
      </c>
      <c r="E7" s="15">
        <v>113.2</v>
      </c>
      <c r="F7" s="16">
        <v>418.2</v>
      </c>
      <c r="G7" s="17">
        <v>26.9</v>
      </c>
      <c r="H7" s="215">
        <v>287</v>
      </c>
    </row>
    <row r="8" spans="1:8" ht="11.25">
      <c r="A8" s="13">
        <v>2010</v>
      </c>
      <c r="B8" s="18" t="s">
        <v>10</v>
      </c>
      <c r="C8" s="19">
        <v>128.9</v>
      </c>
      <c r="D8" s="19">
        <v>177.5</v>
      </c>
      <c r="E8" s="19">
        <v>118.4</v>
      </c>
      <c r="F8" s="20">
        <v>424.8</v>
      </c>
      <c r="G8" s="21">
        <v>27.2</v>
      </c>
      <c r="H8" s="216">
        <v>288</v>
      </c>
    </row>
    <row r="9" spans="1:8" ht="12" thickBot="1">
      <c r="A9" s="22">
        <v>2011</v>
      </c>
      <c r="B9" s="23" t="s">
        <v>7</v>
      </c>
      <c r="C9" s="24">
        <v>137.5</v>
      </c>
      <c r="D9" s="24">
        <v>189.6</v>
      </c>
      <c r="E9" s="24">
        <v>130.1</v>
      </c>
      <c r="F9" s="25">
        <v>457.1</v>
      </c>
      <c r="G9" s="26">
        <v>29.1</v>
      </c>
      <c r="H9" s="217">
        <v>287</v>
      </c>
    </row>
    <row r="10" spans="1:8" ht="12" thickBot="1">
      <c r="A10" s="22">
        <v>2011</v>
      </c>
      <c r="B10" s="23" t="s">
        <v>8</v>
      </c>
      <c r="C10" s="24">
        <v>124.3</v>
      </c>
      <c r="D10" s="24">
        <v>182.7</v>
      </c>
      <c r="E10" s="24">
        <v>124.7</v>
      </c>
      <c r="F10" s="25">
        <v>431.7</v>
      </c>
      <c r="G10" s="26">
        <v>27.3</v>
      </c>
      <c r="H10" s="217">
        <v>288</v>
      </c>
    </row>
    <row r="11" spans="1:8" ht="12" thickBot="1">
      <c r="A11" s="22">
        <v>2011</v>
      </c>
      <c r="B11" s="23" t="s">
        <v>9</v>
      </c>
      <c r="C11" s="24">
        <v>93.9</v>
      </c>
      <c r="D11" s="24">
        <v>141.4</v>
      </c>
      <c r="E11" s="24">
        <v>101.5</v>
      </c>
      <c r="F11" s="25">
        <v>336.8</v>
      </c>
      <c r="G11" s="26">
        <v>21.2</v>
      </c>
      <c r="H11" s="217">
        <v>285</v>
      </c>
    </row>
    <row r="12" spans="1:8" ht="11.25">
      <c r="A12" s="22">
        <v>2011</v>
      </c>
      <c r="B12" s="27" t="s">
        <v>10</v>
      </c>
      <c r="C12" s="28">
        <v>86.6</v>
      </c>
      <c r="D12" s="28">
        <v>150.6</v>
      </c>
      <c r="E12" s="28">
        <v>94.7</v>
      </c>
      <c r="F12" s="29">
        <v>332</v>
      </c>
      <c r="G12" s="30">
        <v>21</v>
      </c>
      <c r="H12" s="219">
        <v>283</v>
      </c>
    </row>
    <row r="13" spans="1:8" ht="12" thickBot="1">
      <c r="A13" s="13">
        <v>2012</v>
      </c>
      <c r="B13" s="14" t="s">
        <v>7</v>
      </c>
      <c r="C13" s="15">
        <v>102</v>
      </c>
      <c r="D13" s="15">
        <v>173.3</v>
      </c>
      <c r="E13" s="15">
        <v>93.5</v>
      </c>
      <c r="F13" s="16">
        <v>368.9</v>
      </c>
      <c r="G13" s="17">
        <v>23.5</v>
      </c>
      <c r="H13" s="215">
        <v>283</v>
      </c>
    </row>
    <row r="14" spans="1:8" ht="12" thickBot="1">
      <c r="A14" s="13">
        <v>2012</v>
      </c>
      <c r="B14" s="14" t="s">
        <v>8</v>
      </c>
      <c r="C14" s="15">
        <v>81.6</v>
      </c>
      <c r="D14" s="15">
        <v>159.6</v>
      </c>
      <c r="E14" s="15">
        <v>85.4</v>
      </c>
      <c r="F14" s="16">
        <v>326.6</v>
      </c>
      <c r="G14" s="17">
        <v>20.8</v>
      </c>
      <c r="H14" s="215">
        <v>281</v>
      </c>
    </row>
    <row r="15" spans="1:8" ht="12" thickBot="1">
      <c r="A15" s="13">
        <v>2012</v>
      </c>
      <c r="B15" s="14" t="s">
        <v>9</v>
      </c>
      <c r="C15" s="15">
        <v>93.9</v>
      </c>
      <c r="D15" s="15">
        <v>164.2</v>
      </c>
      <c r="E15" s="15">
        <v>86.1</v>
      </c>
      <c r="F15" s="16">
        <v>344.3</v>
      </c>
      <c r="G15" s="17">
        <v>22</v>
      </c>
      <c r="H15" s="215">
        <v>279</v>
      </c>
    </row>
    <row r="16" spans="1:8" ht="12" thickBot="1">
      <c r="A16" s="13">
        <v>2012</v>
      </c>
      <c r="B16" s="14" t="s">
        <v>10</v>
      </c>
      <c r="C16" s="15">
        <v>103.9</v>
      </c>
      <c r="D16" s="15">
        <v>171.6</v>
      </c>
      <c r="E16" s="15">
        <v>89.4</v>
      </c>
      <c r="F16" s="16">
        <v>364.9</v>
      </c>
      <c r="G16" s="17">
        <v>23.4</v>
      </c>
      <c r="H16" s="215">
        <v>278</v>
      </c>
    </row>
    <row r="17" spans="1:8" ht="12" thickBot="1">
      <c r="A17" s="22">
        <v>2013</v>
      </c>
      <c r="B17" s="23" t="s">
        <v>7</v>
      </c>
      <c r="C17" s="24">
        <v>97.6</v>
      </c>
      <c r="D17" s="24">
        <v>174.5</v>
      </c>
      <c r="E17" s="24">
        <v>83</v>
      </c>
      <c r="F17" s="25">
        <v>355.1</v>
      </c>
      <c r="G17" s="26">
        <v>22.8</v>
      </c>
      <c r="H17" s="217">
        <v>273</v>
      </c>
    </row>
    <row r="18" spans="1:8" ht="12" thickBot="1">
      <c r="A18" s="22">
        <v>2013</v>
      </c>
      <c r="B18" s="23" t="s">
        <v>8</v>
      </c>
      <c r="C18" s="24">
        <v>103.5</v>
      </c>
      <c r="D18" s="24">
        <v>165.5</v>
      </c>
      <c r="E18" s="24">
        <v>84.4</v>
      </c>
      <c r="F18" s="25">
        <v>353.4</v>
      </c>
      <c r="G18" s="26">
        <v>22.6</v>
      </c>
      <c r="H18" s="217">
        <v>273</v>
      </c>
    </row>
    <row r="19" spans="1:8" ht="12" thickBot="1">
      <c r="A19" s="22">
        <v>2013</v>
      </c>
      <c r="B19" s="23" t="s">
        <v>9</v>
      </c>
      <c r="C19" s="24">
        <v>122</v>
      </c>
      <c r="D19" s="24">
        <v>169.9</v>
      </c>
      <c r="E19" s="24">
        <v>93.6</v>
      </c>
      <c r="F19" s="25">
        <v>385.5</v>
      </c>
      <c r="G19" s="26">
        <v>24.7</v>
      </c>
      <c r="H19" s="217">
        <v>272</v>
      </c>
    </row>
    <row r="20" spans="1:8" ht="12" thickBot="1">
      <c r="A20" s="22">
        <v>2013</v>
      </c>
      <c r="B20" s="23" t="s">
        <v>10</v>
      </c>
      <c r="C20" s="24">
        <v>143.1</v>
      </c>
      <c r="D20" s="24">
        <v>184.8</v>
      </c>
      <c r="E20" s="24">
        <v>107</v>
      </c>
      <c r="F20" s="25">
        <v>435</v>
      </c>
      <c r="G20" s="26">
        <v>27.9</v>
      </c>
      <c r="H20" s="217">
        <v>278</v>
      </c>
    </row>
    <row r="21" spans="1:8" ht="12" thickBot="1">
      <c r="A21" s="13">
        <v>2014</v>
      </c>
      <c r="B21" s="14" t="s">
        <v>7</v>
      </c>
      <c r="C21" s="15">
        <v>175.3</v>
      </c>
      <c r="D21" s="15">
        <v>199.5</v>
      </c>
      <c r="E21" s="15">
        <v>124.8</v>
      </c>
      <c r="F21" s="16">
        <v>499.6</v>
      </c>
      <c r="G21" s="17">
        <v>31.8</v>
      </c>
      <c r="H21" s="215">
        <v>280</v>
      </c>
    </row>
    <row r="22" spans="1:8" ht="12" thickBot="1">
      <c r="A22" s="13">
        <v>2014</v>
      </c>
      <c r="B22" s="14" t="s">
        <v>8</v>
      </c>
      <c r="C22" s="15">
        <v>158.9</v>
      </c>
      <c r="D22" s="15">
        <v>204.5</v>
      </c>
      <c r="E22" s="15">
        <v>124.5</v>
      </c>
      <c r="F22" s="16">
        <v>488</v>
      </c>
      <c r="G22" s="17">
        <v>31.1</v>
      </c>
      <c r="H22" s="215">
        <v>285</v>
      </c>
    </row>
    <row r="23" spans="1:7" ht="11.25">
      <c r="A23" s="932"/>
      <c r="B23" s="932"/>
      <c r="C23" s="932"/>
      <c r="D23" s="932"/>
      <c r="E23" s="932"/>
      <c r="F23" s="932"/>
      <c r="G23" s="932"/>
    </row>
    <row r="24" spans="1:8" ht="69" customHeight="1">
      <c r="A24" s="933" t="s">
        <v>657</v>
      </c>
      <c r="B24" s="933"/>
      <c r="C24" s="933"/>
      <c r="D24" s="933"/>
      <c r="E24" s="933"/>
      <c r="F24" s="933"/>
      <c r="G24" s="933"/>
      <c r="H24" s="933"/>
    </row>
  </sheetData>
  <sheetProtection/>
  <autoFilter ref="A4:B4"/>
  <mergeCells count="5">
    <mergeCell ref="A1:G1"/>
    <mergeCell ref="A2:G2"/>
    <mergeCell ref="A3:G3"/>
    <mergeCell ref="A23:G23"/>
    <mergeCell ref="A24:H24"/>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pageSetUpPr fitToPage="1"/>
  </sheetPr>
  <dimension ref="A1:M36"/>
  <sheetViews>
    <sheetView showGridLines="0" zoomScalePageLayoutView="0" workbookViewId="0" topLeftCell="A22">
      <selection activeCell="L33" sqref="L33"/>
    </sheetView>
  </sheetViews>
  <sheetFormatPr defaultColWidth="9.140625" defaultRowHeight="15"/>
  <cols>
    <col min="1" max="1" width="17.7109375" style="102" customWidth="1"/>
    <col min="2" max="3" width="9.140625" style="102" customWidth="1"/>
    <col min="4" max="13" width="13.140625" style="102" customWidth="1"/>
    <col min="14" max="16384" width="9.140625" style="102" customWidth="1"/>
  </cols>
  <sheetData>
    <row r="1" spans="1:13" s="315" customFormat="1" ht="12">
      <c r="A1" s="951" t="s">
        <v>267</v>
      </c>
      <c r="B1" s="951"/>
      <c r="C1" s="951"/>
      <c r="D1" s="951"/>
      <c r="E1" s="951"/>
      <c r="F1" s="951"/>
      <c r="G1" s="951"/>
      <c r="H1" s="951"/>
      <c r="I1" s="951"/>
      <c r="J1" s="951"/>
      <c r="K1" s="951"/>
      <c r="L1" s="951"/>
      <c r="M1" s="951"/>
    </row>
    <row r="2" spans="1:13" s="117" customFormat="1" ht="12">
      <c r="A2" s="930" t="s">
        <v>46</v>
      </c>
      <c r="B2" s="930"/>
      <c r="C2" s="930"/>
      <c r="D2" s="930"/>
      <c r="E2" s="930"/>
      <c r="F2" s="930"/>
      <c r="G2" s="930"/>
      <c r="H2" s="930"/>
      <c r="I2" s="930"/>
      <c r="J2" s="930"/>
      <c r="K2" s="930"/>
      <c r="L2" s="930"/>
      <c r="M2" s="930"/>
    </row>
    <row r="3" spans="1:13" ht="11.25">
      <c r="A3" s="931"/>
      <c r="B3" s="931"/>
      <c r="C3" s="931"/>
      <c r="D3" s="931"/>
      <c r="E3" s="931"/>
      <c r="F3" s="931"/>
      <c r="G3" s="931"/>
      <c r="H3" s="931"/>
      <c r="I3" s="931"/>
      <c r="J3" s="931"/>
      <c r="K3" s="931"/>
      <c r="L3" s="931"/>
      <c r="M3" s="931"/>
    </row>
    <row r="4" spans="1:13" ht="34.5" thickBot="1">
      <c r="A4" s="10"/>
      <c r="B4" s="319"/>
      <c r="C4" s="10"/>
      <c r="D4" s="318" t="s">
        <v>260</v>
      </c>
      <c r="E4" s="318" t="s">
        <v>261</v>
      </c>
      <c r="F4" s="318" t="s">
        <v>266</v>
      </c>
      <c r="G4" s="318" t="s">
        <v>263</v>
      </c>
      <c r="H4" s="318" t="s">
        <v>264</v>
      </c>
      <c r="I4" s="349" t="s">
        <v>611</v>
      </c>
      <c r="J4" s="318" t="s">
        <v>38</v>
      </c>
      <c r="K4" s="318" t="s">
        <v>36</v>
      </c>
      <c r="L4" s="318" t="s">
        <v>19</v>
      </c>
      <c r="M4" s="318" t="s">
        <v>5</v>
      </c>
    </row>
    <row r="5" spans="1:13" ht="12" thickBot="1">
      <c r="A5" s="328" t="s">
        <v>265</v>
      </c>
      <c r="B5" s="49">
        <v>2010</v>
      </c>
      <c r="C5" s="211" t="s">
        <v>9</v>
      </c>
      <c r="D5" s="398">
        <v>24.6</v>
      </c>
      <c r="E5" s="399">
        <v>51.1</v>
      </c>
      <c r="F5" s="399">
        <v>47.8</v>
      </c>
      <c r="G5" s="398">
        <v>81.8</v>
      </c>
      <c r="H5" s="398">
        <v>68.1</v>
      </c>
      <c r="I5" s="398">
        <v>65.1</v>
      </c>
      <c r="J5" s="398">
        <v>54.1</v>
      </c>
      <c r="K5" s="398">
        <v>71.3</v>
      </c>
      <c r="L5" s="398">
        <v>74.3</v>
      </c>
      <c r="M5" s="400">
        <v>57.1</v>
      </c>
    </row>
    <row r="6" spans="1:13" ht="11.25">
      <c r="A6" s="328" t="s">
        <v>265</v>
      </c>
      <c r="B6" s="49">
        <v>2010</v>
      </c>
      <c r="C6" s="212" t="s">
        <v>10</v>
      </c>
      <c r="D6" s="401">
        <v>14.5</v>
      </c>
      <c r="E6" s="402">
        <v>40.3</v>
      </c>
      <c r="F6" s="402">
        <v>52.4</v>
      </c>
      <c r="G6" s="401">
        <v>75</v>
      </c>
      <c r="H6" s="401">
        <v>65.9</v>
      </c>
      <c r="I6" s="401">
        <v>61</v>
      </c>
      <c r="J6" s="401">
        <v>50</v>
      </c>
      <c r="K6" s="401">
        <v>69.6</v>
      </c>
      <c r="L6" s="401">
        <v>72.3</v>
      </c>
      <c r="M6" s="403">
        <v>54</v>
      </c>
    </row>
    <row r="7" spans="1:13" ht="12" thickBot="1">
      <c r="A7" s="40" t="s">
        <v>265</v>
      </c>
      <c r="B7" s="52">
        <v>2011</v>
      </c>
      <c r="C7" s="213" t="s">
        <v>7</v>
      </c>
      <c r="D7" s="388">
        <v>18.1</v>
      </c>
      <c r="E7" s="389">
        <v>8.8</v>
      </c>
      <c r="F7" s="389">
        <v>53</v>
      </c>
      <c r="G7" s="388">
        <v>76.3</v>
      </c>
      <c r="H7" s="388">
        <v>64.7</v>
      </c>
      <c r="I7" s="388">
        <v>61.9</v>
      </c>
      <c r="J7" s="388">
        <v>49.6</v>
      </c>
      <c r="K7" s="388">
        <v>69.7</v>
      </c>
      <c r="L7" s="388">
        <v>76.7</v>
      </c>
      <c r="M7" s="390">
        <v>54.7</v>
      </c>
    </row>
    <row r="8" spans="1:13" ht="12" thickBot="1">
      <c r="A8" s="40" t="s">
        <v>265</v>
      </c>
      <c r="B8" s="52">
        <v>2011</v>
      </c>
      <c r="C8" s="213" t="s">
        <v>8</v>
      </c>
      <c r="D8" s="388">
        <v>29.6</v>
      </c>
      <c r="E8" s="389">
        <v>8.7</v>
      </c>
      <c r="F8" s="389">
        <v>57.4</v>
      </c>
      <c r="G8" s="388">
        <v>71.7</v>
      </c>
      <c r="H8" s="388">
        <v>67.2</v>
      </c>
      <c r="I8" s="388">
        <v>62.7</v>
      </c>
      <c r="J8" s="388">
        <v>50.6</v>
      </c>
      <c r="K8" s="388">
        <v>69.6</v>
      </c>
      <c r="L8" s="388">
        <v>66</v>
      </c>
      <c r="M8" s="390">
        <v>56.9</v>
      </c>
    </row>
    <row r="9" spans="1:13" ht="12" thickBot="1">
      <c r="A9" s="40" t="s">
        <v>265</v>
      </c>
      <c r="B9" s="52">
        <v>2011</v>
      </c>
      <c r="C9" s="213" t="s">
        <v>9</v>
      </c>
      <c r="D9" s="388">
        <v>19.1</v>
      </c>
      <c r="E9" s="389">
        <v>9</v>
      </c>
      <c r="F9" s="389">
        <v>59.2</v>
      </c>
      <c r="G9" s="388">
        <v>72.4</v>
      </c>
      <c r="H9" s="388">
        <v>66.1</v>
      </c>
      <c r="I9" s="388">
        <v>61.4</v>
      </c>
      <c r="J9" s="388">
        <v>46.4</v>
      </c>
      <c r="K9" s="388">
        <v>69.4</v>
      </c>
      <c r="L9" s="388">
        <v>64.9</v>
      </c>
      <c r="M9" s="390">
        <v>54</v>
      </c>
    </row>
    <row r="10" spans="1:13" ht="11.25">
      <c r="A10" s="40" t="s">
        <v>265</v>
      </c>
      <c r="B10" s="52">
        <v>2011</v>
      </c>
      <c r="C10" s="206" t="s">
        <v>10</v>
      </c>
      <c r="D10" s="391">
        <v>19.9</v>
      </c>
      <c r="E10" s="392">
        <v>8.6</v>
      </c>
      <c r="F10" s="392">
        <v>60.6</v>
      </c>
      <c r="G10" s="391">
        <v>82.7</v>
      </c>
      <c r="H10" s="391">
        <v>59.5</v>
      </c>
      <c r="I10" s="391">
        <v>60.8</v>
      </c>
      <c r="J10" s="391">
        <v>43.9</v>
      </c>
      <c r="K10" s="391">
        <v>68.3</v>
      </c>
      <c r="L10" s="391">
        <v>72.4</v>
      </c>
      <c r="M10" s="393">
        <v>53.8</v>
      </c>
    </row>
    <row r="11" spans="1:13" ht="12" thickBot="1">
      <c r="A11" s="328" t="s">
        <v>265</v>
      </c>
      <c r="B11" s="49">
        <v>2012</v>
      </c>
      <c r="C11" s="211" t="s">
        <v>7</v>
      </c>
      <c r="D11" s="394">
        <v>17.4</v>
      </c>
      <c r="E11" s="395">
        <v>7.6</v>
      </c>
      <c r="F11" s="395">
        <v>58.4</v>
      </c>
      <c r="G11" s="394">
        <v>77.5</v>
      </c>
      <c r="H11" s="394">
        <v>63.1</v>
      </c>
      <c r="I11" s="394">
        <v>60.8</v>
      </c>
      <c r="J11" s="394">
        <v>44.1</v>
      </c>
      <c r="K11" s="394">
        <v>68.7</v>
      </c>
      <c r="L11" s="394">
        <v>43.9</v>
      </c>
      <c r="M11" s="396">
        <v>52.4</v>
      </c>
    </row>
    <row r="12" spans="1:13" ht="12" thickBot="1">
      <c r="A12" s="328" t="s">
        <v>265</v>
      </c>
      <c r="B12" s="49">
        <v>2012</v>
      </c>
      <c r="C12" s="211" t="s">
        <v>8</v>
      </c>
      <c r="D12" s="394">
        <v>13.7</v>
      </c>
      <c r="E12" s="395">
        <v>6.9</v>
      </c>
      <c r="F12" s="395">
        <v>68.6</v>
      </c>
      <c r="G12" s="394">
        <v>72</v>
      </c>
      <c r="H12" s="394">
        <v>51.9</v>
      </c>
      <c r="I12" s="394">
        <v>62.1</v>
      </c>
      <c r="J12" s="394">
        <v>37.9</v>
      </c>
      <c r="K12" s="394">
        <v>61.8</v>
      </c>
      <c r="L12" s="394">
        <v>57.2</v>
      </c>
      <c r="M12" s="396">
        <v>51</v>
      </c>
    </row>
    <row r="13" spans="1:13" ht="12" thickBot="1">
      <c r="A13" s="328" t="s">
        <v>265</v>
      </c>
      <c r="B13" s="49">
        <v>2012</v>
      </c>
      <c r="C13" s="211" t="s">
        <v>9</v>
      </c>
      <c r="D13" s="394">
        <v>12.8</v>
      </c>
      <c r="E13" s="395">
        <v>6.2</v>
      </c>
      <c r="F13" s="395">
        <v>57.7</v>
      </c>
      <c r="G13" s="394">
        <v>67.3</v>
      </c>
      <c r="H13" s="394">
        <v>50</v>
      </c>
      <c r="I13" s="394">
        <v>58.4</v>
      </c>
      <c r="J13" s="394">
        <v>37</v>
      </c>
      <c r="K13" s="394">
        <v>59.8</v>
      </c>
      <c r="L13" s="394">
        <v>22.8</v>
      </c>
      <c r="M13" s="396">
        <v>48.5</v>
      </c>
    </row>
    <row r="14" spans="1:13" ht="11.25">
      <c r="A14" s="328" t="s">
        <v>265</v>
      </c>
      <c r="B14" s="49">
        <v>2012</v>
      </c>
      <c r="C14" s="123" t="s">
        <v>10</v>
      </c>
      <c r="D14" s="401">
        <v>10.3</v>
      </c>
      <c r="E14" s="402">
        <v>5.8</v>
      </c>
      <c r="F14" s="402">
        <v>55</v>
      </c>
      <c r="G14" s="401">
        <v>40.4</v>
      </c>
      <c r="H14" s="401">
        <v>24.5</v>
      </c>
      <c r="I14" s="401">
        <v>57.6</v>
      </c>
      <c r="J14" s="401">
        <v>31.4</v>
      </c>
      <c r="K14" s="401">
        <v>46.4</v>
      </c>
      <c r="L14" s="401">
        <v>47.3</v>
      </c>
      <c r="M14" s="403">
        <v>45.1</v>
      </c>
    </row>
    <row r="15" spans="1:13" ht="12" thickBot="1">
      <c r="A15" s="407" t="s">
        <v>265</v>
      </c>
      <c r="B15" s="355">
        <v>2013</v>
      </c>
      <c r="C15" s="213" t="s">
        <v>7</v>
      </c>
      <c r="D15" s="388">
        <v>11.6</v>
      </c>
      <c r="E15" s="389">
        <v>6.5</v>
      </c>
      <c r="F15" s="389">
        <v>53.9</v>
      </c>
      <c r="G15" s="388">
        <v>37.9</v>
      </c>
      <c r="H15" s="388">
        <v>24.4</v>
      </c>
      <c r="I15" s="388">
        <v>56.9</v>
      </c>
      <c r="J15" s="388">
        <v>30.2</v>
      </c>
      <c r="K15" s="388">
        <v>44.1</v>
      </c>
      <c r="L15" s="388">
        <v>36.5</v>
      </c>
      <c r="M15" s="390">
        <v>44.6</v>
      </c>
    </row>
    <row r="16" spans="1:13" ht="12.75" customHeight="1" thickBot="1">
      <c r="A16" s="407" t="s">
        <v>265</v>
      </c>
      <c r="B16" s="355">
        <v>2013</v>
      </c>
      <c r="C16" s="213" t="s">
        <v>8</v>
      </c>
      <c r="D16" s="388">
        <v>10.3</v>
      </c>
      <c r="E16" s="389">
        <v>7.5</v>
      </c>
      <c r="F16" s="389">
        <v>53.6</v>
      </c>
      <c r="G16" s="388">
        <v>37.4</v>
      </c>
      <c r="H16" s="388">
        <v>23.9</v>
      </c>
      <c r="I16" s="388">
        <v>58.9</v>
      </c>
      <c r="J16" s="388">
        <v>27.3</v>
      </c>
      <c r="K16" s="388">
        <v>41.8</v>
      </c>
      <c r="L16" s="388">
        <v>68.5</v>
      </c>
      <c r="M16" s="390">
        <v>44.9</v>
      </c>
    </row>
    <row r="17" spans="1:13" ht="12.75" customHeight="1" thickBot="1">
      <c r="A17" s="407" t="s">
        <v>265</v>
      </c>
      <c r="B17" s="355">
        <v>2013</v>
      </c>
      <c r="C17" s="213" t="s">
        <v>9</v>
      </c>
      <c r="D17" s="388">
        <v>12.2</v>
      </c>
      <c r="E17" s="389">
        <v>9.1</v>
      </c>
      <c r="F17" s="389">
        <v>55.5</v>
      </c>
      <c r="G17" s="388">
        <v>42.8</v>
      </c>
      <c r="H17" s="388">
        <v>31.1</v>
      </c>
      <c r="I17" s="388">
        <v>60.2</v>
      </c>
      <c r="J17" s="388">
        <v>31.3</v>
      </c>
      <c r="K17" s="388">
        <v>41.6</v>
      </c>
      <c r="L17" s="388">
        <v>35.8</v>
      </c>
      <c r="M17" s="390">
        <v>47.1</v>
      </c>
    </row>
    <row r="18" spans="1:13" ht="12.75" customHeight="1" thickBot="1">
      <c r="A18" s="407" t="s">
        <v>265</v>
      </c>
      <c r="B18" s="355">
        <v>2013</v>
      </c>
      <c r="C18" s="213" t="s">
        <v>10</v>
      </c>
      <c r="D18" s="388">
        <v>20.9</v>
      </c>
      <c r="E18" s="389">
        <v>9.5</v>
      </c>
      <c r="F18" s="389">
        <v>51.5</v>
      </c>
      <c r="G18" s="388">
        <v>39.1</v>
      </c>
      <c r="H18" s="388">
        <v>30.6</v>
      </c>
      <c r="I18" s="388">
        <v>58.3</v>
      </c>
      <c r="J18" s="388">
        <v>32</v>
      </c>
      <c r="K18" s="388">
        <v>40.2</v>
      </c>
      <c r="L18" s="388">
        <v>38.3</v>
      </c>
      <c r="M18" s="390">
        <v>47.3</v>
      </c>
    </row>
    <row r="19" spans="1:13" s="578" customFormat="1" ht="12" thickBot="1">
      <c r="A19" s="582" t="s">
        <v>265</v>
      </c>
      <c r="B19" s="583">
        <v>2014</v>
      </c>
      <c r="C19" s="584" t="s">
        <v>7</v>
      </c>
      <c r="D19" s="585">
        <v>10.8</v>
      </c>
      <c r="E19" s="586">
        <v>10.2</v>
      </c>
      <c r="F19" s="586">
        <v>53.6</v>
      </c>
      <c r="G19" s="585">
        <v>37.9</v>
      </c>
      <c r="H19" s="585">
        <v>31.9</v>
      </c>
      <c r="I19" s="585">
        <v>61.9</v>
      </c>
      <c r="J19" s="585">
        <v>32.9</v>
      </c>
      <c r="K19" s="585">
        <v>41.7</v>
      </c>
      <c r="L19" s="585">
        <v>25.1</v>
      </c>
      <c r="M19" s="587">
        <v>47.9</v>
      </c>
    </row>
    <row r="20" spans="1:13" ht="12" thickBot="1">
      <c r="A20" s="328" t="s">
        <v>465</v>
      </c>
      <c r="B20" s="49">
        <v>2010</v>
      </c>
      <c r="C20" s="211" t="s">
        <v>9</v>
      </c>
      <c r="D20" s="398">
        <v>36.3</v>
      </c>
      <c r="E20" s="399">
        <v>10.8</v>
      </c>
      <c r="F20" s="399">
        <v>31.1</v>
      </c>
      <c r="G20" s="398">
        <v>18.4</v>
      </c>
      <c r="H20" s="398">
        <v>36</v>
      </c>
      <c r="I20" s="398">
        <v>28.7</v>
      </c>
      <c r="J20" s="398">
        <v>32.1</v>
      </c>
      <c r="K20" s="398">
        <v>42.2</v>
      </c>
      <c r="L20" s="398">
        <v>26.4</v>
      </c>
      <c r="M20" s="400">
        <v>31.9</v>
      </c>
    </row>
    <row r="21" spans="1:13" ht="11.25">
      <c r="A21" s="102" t="s">
        <v>465</v>
      </c>
      <c r="B21" s="49">
        <v>2010</v>
      </c>
      <c r="C21" s="212" t="s">
        <v>10</v>
      </c>
      <c r="D21" s="401">
        <v>44.5</v>
      </c>
      <c r="E21" s="402">
        <v>20.9</v>
      </c>
      <c r="F21" s="402">
        <v>39.4</v>
      </c>
      <c r="G21" s="401">
        <v>43.7</v>
      </c>
      <c r="H21" s="401">
        <v>48.5</v>
      </c>
      <c r="I21" s="401">
        <v>46.4</v>
      </c>
      <c r="J21" s="401">
        <v>49.6</v>
      </c>
      <c r="K21" s="401">
        <v>46</v>
      </c>
      <c r="L21" s="401">
        <v>31</v>
      </c>
      <c r="M21" s="403">
        <v>46.5</v>
      </c>
    </row>
    <row r="22" spans="1:13" ht="12" thickBot="1">
      <c r="A22" s="40" t="s">
        <v>465</v>
      </c>
      <c r="B22" s="52">
        <v>2011</v>
      </c>
      <c r="C22" s="213" t="s">
        <v>7</v>
      </c>
      <c r="D22" s="388">
        <v>41.4</v>
      </c>
      <c r="E22" s="389">
        <v>27.4</v>
      </c>
      <c r="F22" s="389">
        <v>38.8</v>
      </c>
      <c r="G22" s="388">
        <v>44.5</v>
      </c>
      <c r="H22" s="388">
        <v>48.9</v>
      </c>
      <c r="I22" s="388">
        <v>47.6</v>
      </c>
      <c r="J22" s="388">
        <v>49.3</v>
      </c>
      <c r="K22" s="388">
        <v>47</v>
      </c>
      <c r="L22" s="388">
        <v>30.3</v>
      </c>
      <c r="M22" s="390">
        <v>45.7</v>
      </c>
    </row>
    <row r="23" spans="1:13" ht="12" thickBot="1">
      <c r="A23" s="193" t="s">
        <v>465</v>
      </c>
      <c r="B23" s="52">
        <v>2011</v>
      </c>
      <c r="C23" s="213" t="s">
        <v>8</v>
      </c>
      <c r="D23" s="388">
        <v>54.1</v>
      </c>
      <c r="E23" s="389">
        <v>44.5</v>
      </c>
      <c r="F23" s="389">
        <v>50.5</v>
      </c>
      <c r="G23" s="388">
        <v>55.9</v>
      </c>
      <c r="H23" s="388">
        <v>61</v>
      </c>
      <c r="I23" s="388">
        <v>61</v>
      </c>
      <c r="J23" s="388">
        <v>59.9</v>
      </c>
      <c r="K23" s="388">
        <v>57.6</v>
      </c>
      <c r="L23" s="388">
        <v>31.4</v>
      </c>
      <c r="M23" s="390">
        <v>57.4</v>
      </c>
    </row>
    <row r="24" spans="1:13" ht="12" thickBot="1">
      <c r="A24" s="193" t="s">
        <v>465</v>
      </c>
      <c r="B24" s="52">
        <v>2011</v>
      </c>
      <c r="C24" s="213" t="s">
        <v>9</v>
      </c>
      <c r="D24" s="388">
        <v>55.9</v>
      </c>
      <c r="E24" s="389">
        <v>39.8</v>
      </c>
      <c r="F24" s="389">
        <v>48.6</v>
      </c>
      <c r="G24" s="388">
        <v>55.1</v>
      </c>
      <c r="H24" s="388">
        <v>60.1</v>
      </c>
      <c r="I24" s="388">
        <v>60.2</v>
      </c>
      <c r="J24" s="388">
        <v>59.5</v>
      </c>
      <c r="K24" s="388">
        <v>56.9</v>
      </c>
      <c r="L24" s="388">
        <v>31.2</v>
      </c>
      <c r="M24" s="390">
        <v>57.4</v>
      </c>
    </row>
    <row r="25" spans="1:13" ht="11.25">
      <c r="A25" s="193" t="s">
        <v>465</v>
      </c>
      <c r="B25" s="52">
        <v>2011</v>
      </c>
      <c r="C25" s="206" t="s">
        <v>10</v>
      </c>
      <c r="D25" s="391">
        <v>54</v>
      </c>
      <c r="E25" s="392">
        <v>33.8</v>
      </c>
      <c r="F25" s="392">
        <v>46.4</v>
      </c>
      <c r="G25" s="391">
        <v>52.4</v>
      </c>
      <c r="H25" s="391">
        <v>56.2</v>
      </c>
      <c r="I25" s="391">
        <v>57.1</v>
      </c>
      <c r="J25" s="391">
        <v>57.7</v>
      </c>
      <c r="K25" s="391">
        <v>55.6</v>
      </c>
      <c r="L25" s="391">
        <v>26.9</v>
      </c>
      <c r="M25" s="393">
        <v>55.2</v>
      </c>
    </row>
    <row r="26" spans="1:13" ht="12" thickBot="1">
      <c r="A26" s="328" t="s">
        <v>465</v>
      </c>
      <c r="B26" s="49">
        <v>2012</v>
      </c>
      <c r="C26" s="211" t="s">
        <v>7</v>
      </c>
      <c r="D26" s="394">
        <v>58</v>
      </c>
      <c r="E26" s="395">
        <v>41.2</v>
      </c>
      <c r="F26" s="395">
        <v>47</v>
      </c>
      <c r="G26" s="394">
        <v>43</v>
      </c>
      <c r="H26" s="394">
        <v>54.1</v>
      </c>
      <c r="I26" s="394">
        <v>57.6</v>
      </c>
      <c r="J26" s="394">
        <v>58</v>
      </c>
      <c r="K26" s="394">
        <v>58.1</v>
      </c>
      <c r="L26" s="394">
        <v>29.8</v>
      </c>
      <c r="M26" s="396">
        <v>56.3</v>
      </c>
    </row>
    <row r="27" spans="1:13" ht="12" thickBot="1">
      <c r="A27" s="102" t="s">
        <v>465</v>
      </c>
      <c r="B27" s="49">
        <v>2012</v>
      </c>
      <c r="C27" s="211" t="s">
        <v>8</v>
      </c>
      <c r="D27" s="394">
        <v>58.9</v>
      </c>
      <c r="E27" s="395">
        <v>38.6</v>
      </c>
      <c r="F27" s="395">
        <v>38.3</v>
      </c>
      <c r="G27" s="394">
        <v>41.7</v>
      </c>
      <c r="H27" s="394">
        <v>57.1</v>
      </c>
      <c r="I27" s="394">
        <v>55.9</v>
      </c>
      <c r="J27" s="394">
        <v>58</v>
      </c>
      <c r="K27" s="394">
        <v>57.8</v>
      </c>
      <c r="L27" s="394">
        <v>28.5</v>
      </c>
      <c r="M27" s="396">
        <v>55.1</v>
      </c>
    </row>
    <row r="28" spans="1:13" ht="12" thickBot="1">
      <c r="A28" s="110" t="s">
        <v>465</v>
      </c>
      <c r="B28" s="49">
        <v>2012</v>
      </c>
      <c r="C28" s="211" t="s">
        <v>9</v>
      </c>
      <c r="D28" s="394">
        <v>59.5</v>
      </c>
      <c r="E28" s="395">
        <v>42.5</v>
      </c>
      <c r="F28" s="395">
        <v>47.8</v>
      </c>
      <c r="G28" s="394">
        <v>44.2</v>
      </c>
      <c r="H28" s="394">
        <v>57</v>
      </c>
      <c r="I28" s="394">
        <v>57.6</v>
      </c>
      <c r="J28" s="394">
        <v>58.7</v>
      </c>
      <c r="K28" s="394">
        <v>57.1</v>
      </c>
      <c r="L28" s="394">
        <v>31.5</v>
      </c>
      <c r="M28" s="396">
        <v>57.2</v>
      </c>
    </row>
    <row r="29" spans="1:13" ht="12" thickBot="1">
      <c r="A29" s="110" t="s">
        <v>465</v>
      </c>
      <c r="B29" s="49">
        <v>2012</v>
      </c>
      <c r="C29" s="211" t="s">
        <v>10</v>
      </c>
      <c r="D29" s="394">
        <v>59.9</v>
      </c>
      <c r="E29" s="395">
        <v>47.1</v>
      </c>
      <c r="F29" s="395">
        <v>49.4</v>
      </c>
      <c r="G29" s="394">
        <v>48.8</v>
      </c>
      <c r="H29" s="394">
        <v>56.7</v>
      </c>
      <c r="I29" s="394">
        <v>57.8</v>
      </c>
      <c r="J29" s="394">
        <v>58.6</v>
      </c>
      <c r="K29" s="394">
        <v>57.1</v>
      </c>
      <c r="L29" s="394">
        <v>38.1</v>
      </c>
      <c r="M29" s="396">
        <v>57.5</v>
      </c>
    </row>
    <row r="30" spans="1:13" ht="12" thickBot="1">
      <c r="A30" s="407" t="s">
        <v>465</v>
      </c>
      <c r="B30" s="355">
        <v>2013</v>
      </c>
      <c r="C30" s="213" t="s">
        <v>7</v>
      </c>
      <c r="D30" s="388">
        <v>61.5</v>
      </c>
      <c r="E30" s="389">
        <v>47.6</v>
      </c>
      <c r="F30" s="389">
        <v>51.7</v>
      </c>
      <c r="G30" s="388">
        <v>49.5</v>
      </c>
      <c r="H30" s="388">
        <v>58</v>
      </c>
      <c r="I30" s="388">
        <v>60</v>
      </c>
      <c r="J30" s="388">
        <v>59</v>
      </c>
      <c r="K30" s="388">
        <v>57.5</v>
      </c>
      <c r="L30" s="388">
        <v>35.7</v>
      </c>
      <c r="M30" s="390">
        <v>58.7</v>
      </c>
    </row>
    <row r="31" spans="1:13" ht="12.75" customHeight="1" thickBot="1">
      <c r="A31" s="407" t="s">
        <v>465</v>
      </c>
      <c r="B31" s="355">
        <v>2013</v>
      </c>
      <c r="C31" s="213" t="s">
        <v>8</v>
      </c>
      <c r="D31" s="388">
        <v>67.8</v>
      </c>
      <c r="E31" s="389">
        <v>53</v>
      </c>
      <c r="F31" s="389">
        <v>51</v>
      </c>
      <c r="G31" s="388">
        <v>49.3</v>
      </c>
      <c r="H31" s="388">
        <v>58</v>
      </c>
      <c r="I31" s="388">
        <v>61.6</v>
      </c>
      <c r="J31" s="388">
        <v>62.9</v>
      </c>
      <c r="K31" s="388">
        <v>56.3</v>
      </c>
      <c r="L31" s="388">
        <v>36.8</v>
      </c>
      <c r="M31" s="390">
        <v>62.2</v>
      </c>
    </row>
    <row r="32" spans="1:13" ht="12.75" customHeight="1" thickBot="1">
      <c r="A32" s="407" t="s">
        <v>465</v>
      </c>
      <c r="B32" s="355">
        <v>2013</v>
      </c>
      <c r="C32" s="213" t="s">
        <v>9</v>
      </c>
      <c r="D32" s="388">
        <v>72.3</v>
      </c>
      <c r="E32" s="389">
        <v>51.5</v>
      </c>
      <c r="F32" s="389">
        <v>55</v>
      </c>
      <c r="G32" s="388">
        <v>53.3</v>
      </c>
      <c r="H32" s="388">
        <v>62</v>
      </c>
      <c r="I32" s="388">
        <v>65.2</v>
      </c>
      <c r="J32" s="388">
        <v>66.1</v>
      </c>
      <c r="K32" s="388">
        <v>60</v>
      </c>
      <c r="L32" s="388">
        <v>39.1</v>
      </c>
      <c r="M32" s="390">
        <v>66</v>
      </c>
    </row>
    <row r="33" spans="1:13" ht="12.75" customHeight="1" thickBot="1">
      <c r="A33" s="407" t="s">
        <v>465</v>
      </c>
      <c r="B33" s="355">
        <v>2013</v>
      </c>
      <c r="C33" s="213" t="s">
        <v>10</v>
      </c>
      <c r="D33" s="388">
        <v>72.8</v>
      </c>
      <c r="E33" s="389">
        <v>57.9</v>
      </c>
      <c r="F33" s="389">
        <v>56.4</v>
      </c>
      <c r="G33" s="388">
        <v>54.1</v>
      </c>
      <c r="H33" s="388">
        <v>62.5</v>
      </c>
      <c r="I33" s="388">
        <v>65.6</v>
      </c>
      <c r="J33" s="388">
        <v>66.5</v>
      </c>
      <c r="K33" s="388">
        <v>58.9</v>
      </c>
      <c r="L33" s="388">
        <v>38.5</v>
      </c>
      <c r="M33" s="390">
        <v>66.4</v>
      </c>
    </row>
    <row r="34" spans="1:13" s="578" customFormat="1" ht="12" thickBot="1">
      <c r="A34" s="582" t="s">
        <v>465</v>
      </c>
      <c r="B34" s="583">
        <v>2014</v>
      </c>
      <c r="C34" s="584" t="s">
        <v>7</v>
      </c>
      <c r="D34" s="585">
        <v>73</v>
      </c>
      <c r="E34" s="586">
        <v>54.7</v>
      </c>
      <c r="F34" s="586">
        <v>56.3</v>
      </c>
      <c r="G34" s="585">
        <v>53.3</v>
      </c>
      <c r="H34" s="585">
        <v>64</v>
      </c>
      <c r="I34" s="585">
        <v>67.1</v>
      </c>
      <c r="J34" s="585">
        <v>67</v>
      </c>
      <c r="K34" s="585">
        <v>60.5</v>
      </c>
      <c r="L34" s="585">
        <v>36.4</v>
      </c>
      <c r="M34" s="587">
        <v>66.9</v>
      </c>
    </row>
    <row r="35" spans="1:2" ht="11.25">
      <c r="A35" s="314"/>
      <c r="B35" s="314"/>
    </row>
    <row r="36" spans="1:13" ht="34.5" customHeight="1">
      <c r="A36" s="931" t="s">
        <v>615</v>
      </c>
      <c r="B36" s="931"/>
      <c r="C36" s="931"/>
      <c r="D36" s="931"/>
      <c r="E36" s="931"/>
      <c r="F36" s="931"/>
      <c r="G36" s="931"/>
      <c r="H36" s="931"/>
      <c r="I36" s="931"/>
      <c r="J36" s="931"/>
      <c r="K36" s="931"/>
      <c r="L36" s="931"/>
      <c r="M36" s="931"/>
    </row>
  </sheetData>
  <sheetProtection/>
  <autoFilter ref="A4:C4"/>
  <mergeCells count="4">
    <mergeCell ref="A1:M1"/>
    <mergeCell ref="A2:M2"/>
    <mergeCell ref="A3:M3"/>
    <mergeCell ref="A36:M3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21.xml><?xml version="1.0" encoding="utf-8"?>
<worksheet xmlns="http://schemas.openxmlformats.org/spreadsheetml/2006/main" xmlns:r="http://schemas.openxmlformats.org/officeDocument/2006/relationships">
  <sheetPr>
    <pageSetUpPr fitToPage="1"/>
  </sheetPr>
  <dimension ref="A1:H36"/>
  <sheetViews>
    <sheetView showGridLines="0" zoomScalePageLayoutView="0" workbookViewId="0" topLeftCell="A28">
      <selection activeCell="J36" sqref="J36"/>
    </sheetView>
  </sheetViews>
  <sheetFormatPr defaultColWidth="9.140625" defaultRowHeight="15"/>
  <cols>
    <col min="1" max="1" width="18.7109375" style="102" customWidth="1"/>
    <col min="2" max="3" width="9.140625" style="102" customWidth="1"/>
    <col min="4" max="8" width="15.57421875" style="102" customWidth="1"/>
    <col min="9" max="16384" width="9.140625" style="102" customWidth="1"/>
  </cols>
  <sheetData>
    <row r="1" spans="1:8" s="315" customFormat="1" ht="12">
      <c r="A1" s="943" t="s">
        <v>268</v>
      </c>
      <c r="B1" s="943"/>
      <c r="C1" s="943"/>
      <c r="D1" s="943"/>
      <c r="E1" s="943"/>
      <c r="F1" s="943"/>
      <c r="G1" s="943"/>
      <c r="H1" s="943"/>
    </row>
    <row r="2" spans="1:8" s="117" customFormat="1" ht="15" customHeight="1">
      <c r="A2" s="930" t="s">
        <v>269</v>
      </c>
      <c r="B2" s="930"/>
      <c r="C2" s="930"/>
      <c r="D2" s="930"/>
      <c r="E2" s="930"/>
      <c r="F2" s="930"/>
      <c r="G2" s="930"/>
      <c r="H2" s="930"/>
    </row>
    <row r="3" spans="1:8" s="117" customFormat="1" ht="15" customHeight="1">
      <c r="A3" s="313"/>
      <c r="B3" s="313"/>
      <c r="C3" s="313"/>
      <c r="D3" s="313"/>
      <c r="E3" s="313"/>
      <c r="F3" s="313"/>
      <c r="G3" s="313"/>
      <c r="H3" s="313"/>
    </row>
    <row r="4" spans="1:8" ht="23.25" thickBot="1">
      <c r="A4" s="10"/>
      <c r="B4" s="319"/>
      <c r="C4" s="10"/>
      <c r="D4" s="318" t="s">
        <v>270</v>
      </c>
      <c r="E4" s="318" t="s">
        <v>468</v>
      </c>
      <c r="F4" s="318" t="s">
        <v>469</v>
      </c>
      <c r="G4" s="318" t="s">
        <v>271</v>
      </c>
      <c r="H4" s="318" t="s">
        <v>5</v>
      </c>
    </row>
    <row r="5" spans="1:8" ht="12" thickBot="1">
      <c r="A5" s="259" t="s">
        <v>265</v>
      </c>
      <c r="B5" s="49">
        <v>2010</v>
      </c>
      <c r="C5" s="211" t="s">
        <v>9</v>
      </c>
      <c r="D5" s="408">
        <v>14973</v>
      </c>
      <c r="E5" s="409">
        <v>4202</v>
      </c>
      <c r="F5" s="409">
        <v>1309</v>
      </c>
      <c r="G5" s="408">
        <v>10124</v>
      </c>
      <c r="H5" s="410">
        <v>30608</v>
      </c>
    </row>
    <row r="6" spans="1:8" ht="11.25">
      <c r="A6" s="259" t="s">
        <v>265</v>
      </c>
      <c r="B6" s="49">
        <v>2010</v>
      </c>
      <c r="C6" s="212" t="s">
        <v>10</v>
      </c>
      <c r="D6" s="411">
        <v>39470</v>
      </c>
      <c r="E6" s="412">
        <v>8529</v>
      </c>
      <c r="F6" s="412">
        <v>3078</v>
      </c>
      <c r="G6" s="411">
        <v>17588</v>
      </c>
      <c r="H6" s="413">
        <v>68665</v>
      </c>
    </row>
    <row r="7" spans="1:8" ht="12" thickBot="1">
      <c r="A7" s="260" t="s">
        <v>265</v>
      </c>
      <c r="B7" s="52">
        <v>2011</v>
      </c>
      <c r="C7" s="213" t="s">
        <v>7</v>
      </c>
      <c r="D7" s="414">
        <v>22218</v>
      </c>
      <c r="E7" s="415">
        <v>4521</v>
      </c>
      <c r="F7" s="415">
        <v>2698</v>
      </c>
      <c r="G7" s="414">
        <v>17316</v>
      </c>
      <c r="H7" s="416">
        <v>46753</v>
      </c>
    </row>
    <row r="8" spans="1:8" ht="12" thickBot="1">
      <c r="A8" s="260" t="s">
        <v>265</v>
      </c>
      <c r="B8" s="52">
        <v>2011</v>
      </c>
      <c r="C8" s="213" t="s">
        <v>8</v>
      </c>
      <c r="D8" s="414">
        <v>11935</v>
      </c>
      <c r="E8" s="415">
        <v>2797</v>
      </c>
      <c r="F8" s="415">
        <v>1873</v>
      </c>
      <c r="G8" s="414">
        <v>15879</v>
      </c>
      <c r="H8" s="416">
        <v>32484</v>
      </c>
    </row>
    <row r="9" spans="1:8" ht="12" thickBot="1">
      <c r="A9" s="260" t="s">
        <v>265</v>
      </c>
      <c r="B9" s="52">
        <v>2011</v>
      </c>
      <c r="C9" s="213" t="s">
        <v>9</v>
      </c>
      <c r="D9" s="414">
        <v>11970</v>
      </c>
      <c r="E9" s="415">
        <v>2730</v>
      </c>
      <c r="F9" s="415">
        <v>1867</v>
      </c>
      <c r="G9" s="414">
        <v>15449</v>
      </c>
      <c r="H9" s="416">
        <v>32016</v>
      </c>
    </row>
    <row r="10" spans="1:8" ht="11.25">
      <c r="A10" s="260" t="s">
        <v>265</v>
      </c>
      <c r="B10" s="52">
        <v>2011</v>
      </c>
      <c r="C10" s="206" t="s">
        <v>10</v>
      </c>
      <c r="D10" s="417">
        <v>11493</v>
      </c>
      <c r="E10" s="418">
        <v>2473</v>
      </c>
      <c r="F10" s="418">
        <v>1629</v>
      </c>
      <c r="G10" s="417">
        <v>14587</v>
      </c>
      <c r="H10" s="419">
        <v>30182</v>
      </c>
    </row>
    <row r="11" spans="1:8" ht="12" thickBot="1">
      <c r="A11" s="259" t="s">
        <v>265</v>
      </c>
      <c r="B11" s="49">
        <v>2012</v>
      </c>
      <c r="C11" s="211" t="s">
        <v>7</v>
      </c>
      <c r="D11" s="420">
        <v>18005</v>
      </c>
      <c r="E11" s="421">
        <v>4506</v>
      </c>
      <c r="F11" s="421">
        <v>2287</v>
      </c>
      <c r="G11" s="420">
        <v>16249</v>
      </c>
      <c r="H11" s="422">
        <v>41047</v>
      </c>
    </row>
    <row r="12" spans="1:8" ht="12" thickBot="1">
      <c r="A12" s="259" t="s">
        <v>265</v>
      </c>
      <c r="B12" s="49">
        <v>2012</v>
      </c>
      <c r="C12" s="211" t="s">
        <v>8</v>
      </c>
      <c r="D12" s="420">
        <v>15051</v>
      </c>
      <c r="E12" s="421">
        <v>3160</v>
      </c>
      <c r="F12" s="421">
        <v>1829</v>
      </c>
      <c r="G12" s="420">
        <v>14734</v>
      </c>
      <c r="H12" s="422">
        <v>34774</v>
      </c>
    </row>
    <row r="13" spans="1:8" ht="12" thickBot="1">
      <c r="A13" s="259" t="s">
        <v>265</v>
      </c>
      <c r="B13" s="49">
        <v>2012</v>
      </c>
      <c r="C13" s="211" t="s">
        <v>9</v>
      </c>
      <c r="D13" s="420">
        <v>13403</v>
      </c>
      <c r="E13" s="421">
        <v>2652</v>
      </c>
      <c r="F13" s="421">
        <v>1697</v>
      </c>
      <c r="G13" s="420">
        <v>14482</v>
      </c>
      <c r="H13" s="422">
        <v>32234</v>
      </c>
    </row>
    <row r="14" spans="1:8" ht="11.25">
      <c r="A14" s="259" t="s">
        <v>265</v>
      </c>
      <c r="B14" s="49">
        <v>2012</v>
      </c>
      <c r="C14" s="123" t="s">
        <v>10</v>
      </c>
      <c r="D14" s="411">
        <v>13193</v>
      </c>
      <c r="E14" s="412">
        <v>2238</v>
      </c>
      <c r="F14" s="412">
        <v>1521</v>
      </c>
      <c r="G14" s="411">
        <v>13445</v>
      </c>
      <c r="H14" s="413">
        <v>30397</v>
      </c>
    </row>
    <row r="15" spans="1:8" ht="12" thickBot="1">
      <c r="A15" s="423" t="s">
        <v>265</v>
      </c>
      <c r="B15" s="355">
        <v>2013</v>
      </c>
      <c r="C15" s="213" t="s">
        <v>7</v>
      </c>
      <c r="D15" s="414">
        <v>18452</v>
      </c>
      <c r="E15" s="415">
        <v>9127</v>
      </c>
      <c r="F15" s="415">
        <v>4000</v>
      </c>
      <c r="G15" s="414">
        <v>17733</v>
      </c>
      <c r="H15" s="416">
        <v>49312</v>
      </c>
    </row>
    <row r="16" spans="1:8" ht="12" thickBot="1">
      <c r="A16" s="423" t="s">
        <v>265</v>
      </c>
      <c r="B16" s="355">
        <v>2013</v>
      </c>
      <c r="C16" s="213" t="s">
        <v>8</v>
      </c>
      <c r="D16" s="414">
        <v>18853</v>
      </c>
      <c r="E16" s="415">
        <v>9182</v>
      </c>
      <c r="F16" s="415">
        <v>3936</v>
      </c>
      <c r="G16" s="414">
        <v>17217</v>
      </c>
      <c r="H16" s="416">
        <v>49188</v>
      </c>
    </row>
    <row r="17" spans="1:8" ht="12" thickBot="1">
      <c r="A17" s="423" t="s">
        <v>265</v>
      </c>
      <c r="B17" s="355">
        <v>2013</v>
      </c>
      <c r="C17" s="213" t="s">
        <v>8</v>
      </c>
      <c r="D17" s="414">
        <v>18598</v>
      </c>
      <c r="E17" s="415">
        <v>8844</v>
      </c>
      <c r="F17" s="415">
        <v>3869</v>
      </c>
      <c r="G17" s="414">
        <v>17284</v>
      </c>
      <c r="H17" s="416">
        <v>48595</v>
      </c>
    </row>
    <row r="18" spans="1:8" ht="12" thickBot="1">
      <c r="A18" s="423" t="s">
        <v>265</v>
      </c>
      <c r="B18" s="355">
        <v>2013</v>
      </c>
      <c r="C18" s="213" t="s">
        <v>10</v>
      </c>
      <c r="D18" s="414">
        <v>18764</v>
      </c>
      <c r="E18" s="415">
        <v>8373</v>
      </c>
      <c r="F18" s="415">
        <v>3652</v>
      </c>
      <c r="G18" s="414">
        <v>16392</v>
      </c>
      <c r="H18" s="416">
        <v>47181</v>
      </c>
    </row>
    <row r="19" spans="1:8" s="578" customFormat="1" ht="12" thickBot="1">
      <c r="A19" s="588" t="s">
        <v>265</v>
      </c>
      <c r="B19" s="589">
        <v>2014</v>
      </c>
      <c r="C19" s="590" t="s">
        <v>7</v>
      </c>
      <c r="D19" s="591">
        <v>18890</v>
      </c>
      <c r="E19" s="592">
        <v>7965</v>
      </c>
      <c r="F19" s="592">
        <v>3623</v>
      </c>
      <c r="G19" s="591">
        <v>16211</v>
      </c>
      <c r="H19" s="593">
        <v>46689</v>
      </c>
    </row>
    <row r="20" spans="1:8" ht="12" thickBot="1">
      <c r="A20" s="259" t="s">
        <v>465</v>
      </c>
      <c r="B20" s="49">
        <v>2010</v>
      </c>
      <c r="C20" s="211" t="s">
        <v>9</v>
      </c>
      <c r="D20" s="408">
        <v>7604630</v>
      </c>
      <c r="E20" s="409">
        <v>3607076</v>
      </c>
      <c r="F20" s="409">
        <v>721179</v>
      </c>
      <c r="G20" s="408">
        <v>520350</v>
      </c>
      <c r="H20" s="410">
        <v>12453235</v>
      </c>
    </row>
    <row r="21" spans="1:8" ht="11.25">
      <c r="A21" s="259" t="s">
        <v>465</v>
      </c>
      <c r="B21" s="49">
        <v>2010</v>
      </c>
      <c r="C21" s="212" t="s">
        <v>10</v>
      </c>
      <c r="D21" s="411">
        <v>7529323</v>
      </c>
      <c r="E21" s="412">
        <v>3604683</v>
      </c>
      <c r="F21" s="412">
        <v>722342</v>
      </c>
      <c r="G21" s="411">
        <v>513617</v>
      </c>
      <c r="H21" s="413">
        <v>12369965</v>
      </c>
    </row>
    <row r="22" spans="1:8" ht="12" thickBot="1">
      <c r="A22" s="260" t="s">
        <v>465</v>
      </c>
      <c r="B22" s="52">
        <v>2011</v>
      </c>
      <c r="C22" s="213" t="s">
        <v>7</v>
      </c>
      <c r="D22" s="414">
        <v>8699120</v>
      </c>
      <c r="E22" s="415">
        <v>3884458</v>
      </c>
      <c r="F22" s="415">
        <v>770930</v>
      </c>
      <c r="G22" s="414">
        <v>544261</v>
      </c>
      <c r="H22" s="416">
        <v>13898769</v>
      </c>
    </row>
    <row r="23" spans="1:8" ht="12" thickBot="1">
      <c r="A23" s="260" t="s">
        <v>465</v>
      </c>
      <c r="B23" s="52">
        <v>2011</v>
      </c>
      <c r="C23" s="213" t="s">
        <v>8</v>
      </c>
      <c r="D23" s="414">
        <v>8864882</v>
      </c>
      <c r="E23" s="415">
        <v>3897087</v>
      </c>
      <c r="F23" s="415">
        <v>775989</v>
      </c>
      <c r="G23" s="414">
        <v>548806</v>
      </c>
      <c r="H23" s="416">
        <v>14086764</v>
      </c>
    </row>
    <row r="24" spans="1:8" ht="12" thickBot="1">
      <c r="A24" s="260" t="s">
        <v>465</v>
      </c>
      <c r="B24" s="52">
        <v>2011</v>
      </c>
      <c r="C24" s="213" t="s">
        <v>9</v>
      </c>
      <c r="D24" s="414">
        <v>8873457</v>
      </c>
      <c r="E24" s="415">
        <v>3865410</v>
      </c>
      <c r="F24" s="415">
        <v>760688</v>
      </c>
      <c r="G24" s="414">
        <v>529308</v>
      </c>
      <c r="H24" s="416">
        <v>14028863</v>
      </c>
    </row>
    <row r="25" spans="1:8" ht="11.25">
      <c r="A25" s="260" t="s">
        <v>465</v>
      </c>
      <c r="B25" s="52">
        <v>2011</v>
      </c>
      <c r="C25" s="206" t="s">
        <v>10</v>
      </c>
      <c r="D25" s="417">
        <v>8830542</v>
      </c>
      <c r="E25" s="418">
        <v>3898263</v>
      </c>
      <c r="F25" s="418">
        <v>768125</v>
      </c>
      <c r="G25" s="417">
        <v>534738</v>
      </c>
      <c r="H25" s="419">
        <v>14031668</v>
      </c>
    </row>
    <row r="26" spans="1:8" ht="12" thickBot="1">
      <c r="A26" s="259" t="s">
        <v>465</v>
      </c>
      <c r="B26" s="49">
        <v>2012</v>
      </c>
      <c r="C26" s="211" t="s">
        <v>7</v>
      </c>
      <c r="D26" s="420">
        <v>8839579</v>
      </c>
      <c r="E26" s="421">
        <v>4023480</v>
      </c>
      <c r="F26" s="421">
        <v>805979</v>
      </c>
      <c r="G26" s="420">
        <v>565346</v>
      </c>
      <c r="H26" s="422">
        <v>14234384</v>
      </c>
    </row>
    <row r="27" spans="1:8" ht="12" thickBot="1">
      <c r="A27" s="259" t="s">
        <v>465</v>
      </c>
      <c r="B27" s="49">
        <v>2012</v>
      </c>
      <c r="C27" s="211" t="s">
        <v>8</v>
      </c>
      <c r="D27" s="420">
        <v>8705956</v>
      </c>
      <c r="E27" s="421">
        <v>3873993</v>
      </c>
      <c r="F27" s="421">
        <v>769577</v>
      </c>
      <c r="G27" s="420">
        <v>536827</v>
      </c>
      <c r="H27" s="422">
        <v>13886353</v>
      </c>
    </row>
    <row r="28" spans="1:8" ht="12" thickBot="1">
      <c r="A28" s="424" t="s">
        <v>465</v>
      </c>
      <c r="B28" s="49">
        <v>2012</v>
      </c>
      <c r="C28" s="211" t="s">
        <v>9</v>
      </c>
      <c r="D28" s="420">
        <v>8578338</v>
      </c>
      <c r="E28" s="421">
        <v>3867442</v>
      </c>
      <c r="F28" s="421">
        <v>771738</v>
      </c>
      <c r="G28" s="420">
        <v>540245</v>
      </c>
      <c r="H28" s="422">
        <v>13757763</v>
      </c>
    </row>
    <row r="29" spans="1:8" ht="12" thickBot="1">
      <c r="A29" s="424" t="s">
        <v>465</v>
      </c>
      <c r="B29" s="49">
        <v>2012</v>
      </c>
      <c r="C29" s="123" t="s">
        <v>10</v>
      </c>
      <c r="D29" s="420">
        <v>8525028</v>
      </c>
      <c r="E29" s="421">
        <v>3809401</v>
      </c>
      <c r="F29" s="421">
        <v>754246</v>
      </c>
      <c r="G29" s="420">
        <v>528253</v>
      </c>
      <c r="H29" s="422">
        <v>13616928</v>
      </c>
    </row>
    <row r="30" spans="1:8" ht="12" thickBot="1">
      <c r="A30" s="423" t="s">
        <v>465</v>
      </c>
      <c r="B30" s="355">
        <v>2013</v>
      </c>
      <c r="C30" s="213" t="s">
        <v>7</v>
      </c>
      <c r="D30" s="414">
        <v>8357714</v>
      </c>
      <c r="E30" s="415">
        <v>3743427</v>
      </c>
      <c r="F30" s="415">
        <v>735868</v>
      </c>
      <c r="G30" s="414">
        <v>512360</v>
      </c>
      <c r="H30" s="416">
        <v>13349369</v>
      </c>
    </row>
    <row r="31" spans="1:8" ht="12" thickBot="1">
      <c r="A31" s="423" t="s">
        <v>465</v>
      </c>
      <c r="B31" s="355">
        <v>2013</v>
      </c>
      <c r="C31" s="213" t="s">
        <v>8</v>
      </c>
      <c r="D31" s="414">
        <v>8133637</v>
      </c>
      <c r="E31" s="415">
        <v>3649741</v>
      </c>
      <c r="F31" s="415">
        <v>716310</v>
      </c>
      <c r="G31" s="414">
        <v>499888</v>
      </c>
      <c r="H31" s="416">
        <v>12999576</v>
      </c>
    </row>
    <row r="32" spans="1:8" ht="12" thickBot="1">
      <c r="A32" s="423" t="s">
        <v>465</v>
      </c>
      <c r="B32" s="355">
        <v>2013</v>
      </c>
      <c r="C32" s="213" t="s">
        <v>9</v>
      </c>
      <c r="D32" s="414">
        <v>8139314</v>
      </c>
      <c r="E32" s="415">
        <v>3634112</v>
      </c>
      <c r="F32" s="415">
        <v>714703</v>
      </c>
      <c r="G32" s="414">
        <v>499722</v>
      </c>
      <c r="H32" s="416">
        <v>12987851</v>
      </c>
    </row>
    <row r="33" spans="1:8" ht="12" thickBot="1">
      <c r="A33" s="423" t="s">
        <v>465</v>
      </c>
      <c r="B33" s="355">
        <v>2013</v>
      </c>
      <c r="C33" s="213" t="s">
        <v>10</v>
      </c>
      <c r="D33" s="414">
        <v>8081259</v>
      </c>
      <c r="E33" s="415">
        <v>3603170</v>
      </c>
      <c r="F33" s="415">
        <v>708819</v>
      </c>
      <c r="G33" s="414">
        <v>499827</v>
      </c>
      <c r="H33" s="416">
        <v>12893075</v>
      </c>
    </row>
    <row r="34" spans="1:8" s="578" customFormat="1" ht="12" thickBot="1">
      <c r="A34" s="588" t="s">
        <v>465</v>
      </c>
      <c r="B34" s="589">
        <v>2013</v>
      </c>
      <c r="C34" s="594" t="s">
        <v>7</v>
      </c>
      <c r="D34" s="591">
        <v>8036606</v>
      </c>
      <c r="E34" s="592">
        <v>3585091</v>
      </c>
      <c r="F34" s="592">
        <v>700711</v>
      </c>
      <c r="G34" s="591">
        <v>494608</v>
      </c>
      <c r="H34" s="593">
        <v>12817016</v>
      </c>
    </row>
    <row r="35" spans="1:2" ht="11.25">
      <c r="A35" s="314"/>
      <c r="B35" s="314"/>
    </row>
    <row r="36" spans="1:8" ht="41.25" customHeight="1">
      <c r="A36" s="931" t="s">
        <v>616</v>
      </c>
      <c r="B36" s="931"/>
      <c r="C36" s="931"/>
      <c r="D36" s="931"/>
      <c r="E36" s="931"/>
      <c r="F36" s="931"/>
      <c r="G36" s="931"/>
      <c r="H36" s="931"/>
    </row>
  </sheetData>
  <sheetProtection/>
  <autoFilter ref="A4:C4"/>
  <mergeCells count="3">
    <mergeCell ref="A1:H1"/>
    <mergeCell ref="A2:H2"/>
    <mergeCell ref="A36:H36"/>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pageSetUpPr fitToPage="1"/>
  </sheetPr>
  <dimension ref="A1:M44"/>
  <sheetViews>
    <sheetView showGridLines="0" zoomScalePageLayoutView="0" workbookViewId="0" topLeftCell="A37">
      <selection activeCell="N8" sqref="N8"/>
    </sheetView>
  </sheetViews>
  <sheetFormatPr defaultColWidth="9.140625" defaultRowHeight="15"/>
  <cols>
    <col min="1" max="1" width="18.140625" style="102" customWidth="1"/>
    <col min="2" max="3" width="9.140625" style="102" customWidth="1"/>
    <col min="4" max="13" width="11.140625" style="102" customWidth="1"/>
    <col min="14" max="16384" width="9.140625" style="102" customWidth="1"/>
  </cols>
  <sheetData>
    <row r="1" spans="1:13" s="315" customFormat="1" ht="12">
      <c r="A1" s="943" t="s">
        <v>272</v>
      </c>
      <c r="B1" s="943"/>
      <c r="C1" s="943"/>
      <c r="D1" s="943"/>
      <c r="E1" s="943"/>
      <c r="F1" s="943"/>
      <c r="G1" s="943"/>
      <c r="H1" s="943"/>
      <c r="I1" s="943"/>
      <c r="J1" s="943"/>
      <c r="K1" s="943"/>
      <c r="L1" s="943"/>
      <c r="M1" s="943"/>
    </row>
    <row r="2" spans="1:13" s="117" customFormat="1" ht="12">
      <c r="A2" s="930" t="s">
        <v>259</v>
      </c>
      <c r="B2" s="930"/>
      <c r="C2" s="930"/>
      <c r="D2" s="930"/>
      <c r="E2" s="930"/>
      <c r="F2" s="930"/>
      <c r="G2" s="930"/>
      <c r="H2" s="930"/>
      <c r="I2" s="930"/>
      <c r="J2" s="930"/>
      <c r="K2" s="930"/>
      <c r="L2" s="930"/>
      <c r="M2" s="930"/>
    </row>
    <row r="3" spans="1:13" ht="11.25">
      <c r="A3" s="931"/>
      <c r="B3" s="931"/>
      <c r="C3" s="931"/>
      <c r="D3" s="931"/>
      <c r="E3" s="931"/>
      <c r="F3" s="931"/>
      <c r="G3" s="931"/>
      <c r="H3" s="931"/>
      <c r="I3" s="931"/>
      <c r="J3" s="931"/>
      <c r="K3" s="931"/>
      <c r="L3" s="931"/>
      <c r="M3" s="931"/>
    </row>
    <row r="4" spans="1:13" ht="34.5" thickBot="1">
      <c r="A4" s="10"/>
      <c r="B4" s="319"/>
      <c r="C4" s="10"/>
      <c r="D4" s="318" t="s">
        <v>260</v>
      </c>
      <c r="E4" s="318" t="s">
        <v>261</v>
      </c>
      <c r="F4" s="318" t="s">
        <v>266</v>
      </c>
      <c r="G4" s="318" t="s">
        <v>263</v>
      </c>
      <c r="H4" s="318" t="s">
        <v>273</v>
      </c>
      <c r="I4" s="349" t="s">
        <v>611</v>
      </c>
      <c r="J4" s="318" t="s">
        <v>34</v>
      </c>
      <c r="K4" s="318" t="s">
        <v>36</v>
      </c>
      <c r="L4" s="318" t="s">
        <v>19</v>
      </c>
      <c r="M4" s="318" t="s">
        <v>5</v>
      </c>
    </row>
    <row r="5" spans="1:13" ht="12" thickBot="1">
      <c r="A5" s="259" t="s">
        <v>265</v>
      </c>
      <c r="B5" s="49">
        <v>2010</v>
      </c>
      <c r="C5" s="211" t="s">
        <v>9</v>
      </c>
      <c r="D5" s="395">
        <v>6.523890966</v>
      </c>
      <c r="E5" s="394" t="s">
        <v>42</v>
      </c>
      <c r="F5" s="395" t="s">
        <v>42</v>
      </c>
      <c r="G5" s="394" t="s">
        <v>42</v>
      </c>
      <c r="H5" s="394" t="s">
        <v>42</v>
      </c>
      <c r="I5" s="394">
        <v>0.479939046</v>
      </c>
      <c r="J5" s="394">
        <v>4.31274063</v>
      </c>
      <c r="K5" s="394" t="s">
        <v>42</v>
      </c>
      <c r="L5" s="394" t="s">
        <v>42</v>
      </c>
      <c r="M5" s="426">
        <v>11.368916794</v>
      </c>
    </row>
    <row r="6" spans="1:13" ht="12" thickBot="1">
      <c r="A6" s="259" t="s">
        <v>265</v>
      </c>
      <c r="B6" s="49">
        <v>2010</v>
      </c>
      <c r="C6" s="211" t="s">
        <v>10</v>
      </c>
      <c r="D6" s="395">
        <v>9.095878141</v>
      </c>
      <c r="E6" s="394" t="s">
        <v>42</v>
      </c>
      <c r="F6" s="395">
        <v>3.783717185</v>
      </c>
      <c r="G6" s="394">
        <v>0.245277869</v>
      </c>
      <c r="H6" s="394">
        <v>0</v>
      </c>
      <c r="I6" s="394">
        <v>6.29506476</v>
      </c>
      <c r="J6" s="394">
        <v>7.165025213</v>
      </c>
      <c r="K6" s="394">
        <v>0.141256359</v>
      </c>
      <c r="L6" s="394" t="s">
        <v>42</v>
      </c>
      <c r="M6" s="426">
        <v>26.734219376</v>
      </c>
    </row>
    <row r="7" spans="1:13" ht="11.25">
      <c r="A7" s="259" t="s">
        <v>265</v>
      </c>
      <c r="B7" s="49">
        <v>2010</v>
      </c>
      <c r="C7" s="261" t="s">
        <v>5</v>
      </c>
      <c r="D7" s="427">
        <v>15.619769107</v>
      </c>
      <c r="E7" s="428" t="s">
        <v>42</v>
      </c>
      <c r="F7" s="427">
        <v>3.785727143</v>
      </c>
      <c r="G7" s="428">
        <v>0.271338013</v>
      </c>
      <c r="H7" s="428" t="s">
        <v>42</v>
      </c>
      <c r="I7" s="428">
        <v>6.775003806</v>
      </c>
      <c r="J7" s="428">
        <v>11.477765843</v>
      </c>
      <c r="K7" s="428">
        <v>0.158801259</v>
      </c>
      <c r="L7" s="428" t="s">
        <v>42</v>
      </c>
      <c r="M7" s="427">
        <v>38.10313617</v>
      </c>
    </row>
    <row r="8" spans="1:13" ht="12" thickBot="1">
      <c r="A8" s="260" t="s">
        <v>265</v>
      </c>
      <c r="B8" s="52">
        <v>2011</v>
      </c>
      <c r="C8" s="213" t="s">
        <v>7</v>
      </c>
      <c r="D8" s="389">
        <v>11.486612297</v>
      </c>
      <c r="E8" s="388" t="s">
        <v>42</v>
      </c>
      <c r="F8" s="389" t="s">
        <v>42</v>
      </c>
      <c r="G8" s="388">
        <v>0.25668478</v>
      </c>
      <c r="H8" s="388">
        <v>0.451720431</v>
      </c>
      <c r="I8" s="388">
        <v>6.469338819</v>
      </c>
      <c r="J8" s="388">
        <v>17.260139415</v>
      </c>
      <c r="K8" s="388" t="s">
        <v>42</v>
      </c>
      <c r="L8" s="388" t="s">
        <v>42</v>
      </c>
      <c r="M8" s="429">
        <v>35.975080582000004</v>
      </c>
    </row>
    <row r="9" spans="1:13" ht="12" thickBot="1">
      <c r="A9" s="260" t="s">
        <v>265</v>
      </c>
      <c r="B9" s="52">
        <v>2011</v>
      </c>
      <c r="C9" s="213" t="s">
        <v>8</v>
      </c>
      <c r="D9" s="389">
        <v>8.370449011</v>
      </c>
      <c r="E9" s="388" t="s">
        <v>42</v>
      </c>
      <c r="F9" s="389">
        <v>0.069577401</v>
      </c>
      <c r="G9" s="388" t="s">
        <v>42</v>
      </c>
      <c r="H9" s="388">
        <v>0.145564557</v>
      </c>
      <c r="I9" s="388">
        <v>4.477389096</v>
      </c>
      <c r="J9" s="388">
        <v>13.736219374</v>
      </c>
      <c r="K9" s="388" t="s">
        <v>42</v>
      </c>
      <c r="L9" s="388" t="s">
        <v>42</v>
      </c>
      <c r="M9" s="429">
        <v>26.823001590999997</v>
      </c>
    </row>
    <row r="10" spans="1:13" ht="12" thickBot="1">
      <c r="A10" s="260" t="s">
        <v>265</v>
      </c>
      <c r="B10" s="52">
        <v>2011</v>
      </c>
      <c r="C10" s="213" t="s">
        <v>9</v>
      </c>
      <c r="D10" s="389">
        <v>6.667362497</v>
      </c>
      <c r="E10" s="388" t="s">
        <v>42</v>
      </c>
      <c r="F10" s="389" t="s">
        <v>42</v>
      </c>
      <c r="G10" s="388" t="s">
        <v>42</v>
      </c>
      <c r="H10" s="388">
        <v>0.674584945</v>
      </c>
      <c r="I10" s="388">
        <v>7.15412693</v>
      </c>
      <c r="J10" s="388">
        <v>11.121163823</v>
      </c>
      <c r="K10" s="388">
        <v>0</v>
      </c>
      <c r="L10" s="388" t="s">
        <v>42</v>
      </c>
      <c r="M10" s="429">
        <v>25.642924446</v>
      </c>
    </row>
    <row r="11" spans="1:13" ht="12" thickBot="1">
      <c r="A11" s="260" t="s">
        <v>265</v>
      </c>
      <c r="B11" s="52">
        <v>2011</v>
      </c>
      <c r="C11" s="206" t="s">
        <v>10</v>
      </c>
      <c r="D11" s="392">
        <v>6.474902735</v>
      </c>
      <c r="E11" s="391" t="s">
        <v>42</v>
      </c>
      <c r="F11" s="392">
        <v>0.290888791</v>
      </c>
      <c r="G11" s="391" t="s">
        <v>42</v>
      </c>
      <c r="H11" s="391">
        <v>0.14007489</v>
      </c>
      <c r="I11" s="391">
        <v>4.586491807</v>
      </c>
      <c r="J11" s="391">
        <v>13.428862092</v>
      </c>
      <c r="K11" s="391">
        <v>1.690881429</v>
      </c>
      <c r="L11" s="391" t="s">
        <v>42</v>
      </c>
      <c r="M11" s="430">
        <v>26.638731080000003</v>
      </c>
    </row>
    <row r="12" spans="1:13" ht="11.25">
      <c r="A12" s="260" t="s">
        <v>265</v>
      </c>
      <c r="B12" s="52">
        <v>2011</v>
      </c>
      <c r="C12" s="262" t="s">
        <v>5</v>
      </c>
      <c r="D12" s="431">
        <v>32.99932654</v>
      </c>
      <c r="E12" s="432">
        <v>0.050115258999999995</v>
      </c>
      <c r="F12" s="431">
        <v>0.39406732199999994</v>
      </c>
      <c r="G12" s="432">
        <v>0.26175994899999994</v>
      </c>
      <c r="H12" s="432">
        <v>1.411944823</v>
      </c>
      <c r="I12" s="432">
        <v>22.687346652000002</v>
      </c>
      <c r="J12" s="432">
        <v>55.546384704000005</v>
      </c>
      <c r="K12" s="432">
        <v>1.710126759</v>
      </c>
      <c r="L12" s="432" t="s">
        <v>42</v>
      </c>
      <c r="M12" s="431">
        <v>115.07973769900002</v>
      </c>
    </row>
    <row r="13" spans="1:13" ht="12" thickBot="1">
      <c r="A13" s="259" t="s">
        <v>265</v>
      </c>
      <c r="B13" s="49">
        <v>2012</v>
      </c>
      <c r="C13" s="214" t="s">
        <v>7</v>
      </c>
      <c r="D13" s="395">
        <v>8.474821586</v>
      </c>
      <c r="E13" s="394" t="s">
        <v>42</v>
      </c>
      <c r="F13" s="395">
        <v>0.791589793</v>
      </c>
      <c r="G13" s="394" t="s">
        <v>42</v>
      </c>
      <c r="H13" s="394">
        <v>0.277818851</v>
      </c>
      <c r="I13" s="394">
        <v>9.992042652</v>
      </c>
      <c r="J13" s="394">
        <v>9.700410434</v>
      </c>
      <c r="K13" s="394">
        <v>4.117347893</v>
      </c>
      <c r="L13" s="394" t="s">
        <v>42</v>
      </c>
      <c r="M13" s="426">
        <v>33.378973699</v>
      </c>
    </row>
    <row r="14" spans="1:13" ht="12" thickBot="1">
      <c r="A14" s="259" t="s">
        <v>265</v>
      </c>
      <c r="B14" s="49">
        <v>2012</v>
      </c>
      <c r="C14" s="214" t="s">
        <v>8</v>
      </c>
      <c r="D14" s="395">
        <v>6.633914453</v>
      </c>
      <c r="E14" s="394" t="s">
        <v>42</v>
      </c>
      <c r="F14" s="395" t="s">
        <v>42</v>
      </c>
      <c r="G14" s="394" t="s">
        <v>42</v>
      </c>
      <c r="H14" s="394">
        <v>0.268177117</v>
      </c>
      <c r="I14" s="394">
        <v>6.490468016</v>
      </c>
      <c r="J14" s="394">
        <v>5.726484842</v>
      </c>
      <c r="K14" s="394" t="s">
        <v>42</v>
      </c>
      <c r="L14" s="394" t="s">
        <v>42</v>
      </c>
      <c r="M14" s="426">
        <v>19.159097824</v>
      </c>
    </row>
    <row r="15" spans="1:13" ht="12" thickBot="1">
      <c r="A15" s="259" t="s">
        <v>265</v>
      </c>
      <c r="B15" s="49">
        <v>2012</v>
      </c>
      <c r="C15" s="214" t="s">
        <v>9</v>
      </c>
      <c r="D15" s="395">
        <v>9.557117914</v>
      </c>
      <c r="E15" s="394" t="s">
        <v>42</v>
      </c>
      <c r="F15" s="395">
        <v>0.057400469</v>
      </c>
      <c r="G15" s="394" t="s">
        <v>42</v>
      </c>
      <c r="H15" s="394">
        <v>0.27048591</v>
      </c>
      <c r="I15" s="394">
        <v>6.61028696</v>
      </c>
      <c r="J15" s="394">
        <v>7.346371204</v>
      </c>
      <c r="K15" s="394" t="s">
        <v>42</v>
      </c>
      <c r="L15" s="394" t="s">
        <v>42</v>
      </c>
      <c r="M15" s="426">
        <v>23.895651672999996</v>
      </c>
    </row>
    <row r="16" spans="1:13" ht="12" thickBot="1">
      <c r="A16" s="259" t="s">
        <v>265</v>
      </c>
      <c r="B16" s="49">
        <v>2012</v>
      </c>
      <c r="C16" s="214" t="s">
        <v>10</v>
      </c>
      <c r="D16" s="395">
        <v>8.040648923</v>
      </c>
      <c r="E16" s="394" t="s">
        <v>907</v>
      </c>
      <c r="F16" s="395" t="s">
        <v>42</v>
      </c>
      <c r="G16" s="394" t="s">
        <v>42</v>
      </c>
      <c r="H16" s="394">
        <v>0.404746008</v>
      </c>
      <c r="I16" s="394">
        <v>5.38668991</v>
      </c>
      <c r="J16" s="394">
        <v>13.340310434</v>
      </c>
      <c r="K16" s="394">
        <v>1.242264741</v>
      </c>
      <c r="L16" s="394">
        <v>0.057548315</v>
      </c>
      <c r="M16" s="426">
        <v>28.507741188999997</v>
      </c>
    </row>
    <row r="17" spans="1:13" ht="11.25">
      <c r="A17" s="259" t="s">
        <v>265</v>
      </c>
      <c r="B17" s="49">
        <v>2012</v>
      </c>
      <c r="C17" s="261" t="s">
        <v>5</v>
      </c>
      <c r="D17" s="427">
        <v>32.706502876</v>
      </c>
      <c r="E17" s="428" t="s">
        <v>42</v>
      </c>
      <c r="F17" s="427">
        <v>0.9020556419999999</v>
      </c>
      <c r="G17" s="428" t="s">
        <v>42</v>
      </c>
      <c r="H17" s="428">
        <v>1.2212278859999999</v>
      </c>
      <c r="I17" s="428">
        <v>28.479487538</v>
      </c>
      <c r="J17" s="428">
        <v>36.113576914</v>
      </c>
      <c r="K17" s="428">
        <v>5.36121573</v>
      </c>
      <c r="L17" s="428">
        <v>0.086716841</v>
      </c>
      <c r="M17" s="427">
        <v>104.94146438500002</v>
      </c>
    </row>
    <row r="18" spans="1:13" ht="12" thickBot="1">
      <c r="A18" s="423" t="s">
        <v>265</v>
      </c>
      <c r="B18" s="355">
        <v>2013</v>
      </c>
      <c r="C18" s="356" t="s">
        <v>7</v>
      </c>
      <c r="D18" s="389">
        <v>10.038091625</v>
      </c>
      <c r="E18" s="388" t="s">
        <v>42</v>
      </c>
      <c r="F18" s="389" t="s">
        <v>42</v>
      </c>
      <c r="G18" s="388">
        <v>0.0623956</v>
      </c>
      <c r="H18" s="388">
        <v>1.712845114</v>
      </c>
      <c r="I18" s="388">
        <v>7.939283104</v>
      </c>
      <c r="J18" s="388">
        <v>11.468507955</v>
      </c>
      <c r="K18" s="388" t="s">
        <v>42</v>
      </c>
      <c r="L18" s="388">
        <v>0.149057063</v>
      </c>
      <c r="M18" s="429">
        <v>31.434116191</v>
      </c>
    </row>
    <row r="19" spans="1:13" ht="12" thickBot="1">
      <c r="A19" s="423" t="s">
        <v>265</v>
      </c>
      <c r="B19" s="355">
        <v>2013</v>
      </c>
      <c r="C19" s="356" t="s">
        <v>8</v>
      </c>
      <c r="D19" s="389">
        <v>11.593085478</v>
      </c>
      <c r="E19" s="388" t="s">
        <v>42</v>
      </c>
      <c r="F19" s="389" t="s">
        <v>42</v>
      </c>
      <c r="G19" s="388" t="s">
        <v>42</v>
      </c>
      <c r="H19" s="388">
        <v>0.562019669</v>
      </c>
      <c r="I19" s="388">
        <v>24.723014187</v>
      </c>
      <c r="J19" s="388">
        <v>11.106982877</v>
      </c>
      <c r="K19" s="388" t="s">
        <v>42</v>
      </c>
      <c r="L19" s="388" t="s">
        <v>42</v>
      </c>
      <c r="M19" s="429">
        <v>48.097815752</v>
      </c>
    </row>
    <row r="20" spans="1:13" ht="12" thickBot="1">
      <c r="A20" s="423" t="s">
        <v>265</v>
      </c>
      <c r="B20" s="355">
        <v>2013</v>
      </c>
      <c r="C20" s="356" t="s">
        <v>9</v>
      </c>
      <c r="D20" s="389">
        <v>7.644938032</v>
      </c>
      <c r="E20" s="388" t="s">
        <v>42</v>
      </c>
      <c r="F20" s="389" t="s">
        <v>42</v>
      </c>
      <c r="G20" s="388">
        <v>0</v>
      </c>
      <c r="H20" s="388">
        <v>0.274167925</v>
      </c>
      <c r="I20" s="388">
        <v>9.850454567</v>
      </c>
      <c r="J20" s="388">
        <v>12.498336744</v>
      </c>
      <c r="K20" s="388">
        <v>0.24933</v>
      </c>
      <c r="L20" s="388" t="s">
        <v>42</v>
      </c>
      <c r="M20" s="429">
        <v>30.545384802999997</v>
      </c>
    </row>
    <row r="21" spans="1:13" ht="12" thickBot="1">
      <c r="A21" s="423" t="s">
        <v>265</v>
      </c>
      <c r="B21" s="355">
        <v>2013</v>
      </c>
      <c r="C21" s="356" t="s">
        <v>10</v>
      </c>
      <c r="D21" s="389">
        <v>2.3837349</v>
      </c>
      <c r="E21" s="388" t="s">
        <v>42</v>
      </c>
      <c r="F21" s="389" t="s">
        <v>42</v>
      </c>
      <c r="G21" s="388" t="s">
        <v>42</v>
      </c>
      <c r="H21" s="388">
        <v>3.767930739</v>
      </c>
      <c r="I21" s="388">
        <v>13.368221512</v>
      </c>
      <c r="J21" s="388">
        <v>13.412275855</v>
      </c>
      <c r="K21" s="388">
        <v>0.68497002</v>
      </c>
      <c r="L21" s="388">
        <v>0.998991819</v>
      </c>
      <c r="M21" s="429">
        <v>34.668405905</v>
      </c>
    </row>
    <row r="22" spans="1:13" ht="12" thickBot="1">
      <c r="A22" s="423" t="s">
        <v>265</v>
      </c>
      <c r="B22" s="355">
        <v>2013</v>
      </c>
      <c r="C22" s="355" t="s">
        <v>5</v>
      </c>
      <c r="D22" s="597">
        <v>31.659850034999998</v>
      </c>
      <c r="E22" s="598" t="s">
        <v>42</v>
      </c>
      <c r="F22" s="597">
        <v>0.11723745199999999</v>
      </c>
      <c r="G22" s="598">
        <v>0.10352820900000001</v>
      </c>
      <c r="H22" s="598">
        <v>6.316963447</v>
      </c>
      <c r="I22" s="598">
        <v>55.88097337</v>
      </c>
      <c r="J22" s="598">
        <v>48.486103431000004</v>
      </c>
      <c r="K22" s="598">
        <v>0.99870002</v>
      </c>
      <c r="L22" s="598">
        <v>1.175761453</v>
      </c>
      <c r="M22" s="429">
        <v>144.74572265099997</v>
      </c>
    </row>
    <row r="23" spans="1:13" s="578" customFormat="1" ht="12" thickBot="1">
      <c r="A23" s="588" t="s">
        <v>265</v>
      </c>
      <c r="B23" s="589">
        <v>2014</v>
      </c>
      <c r="C23" s="594" t="s">
        <v>7</v>
      </c>
      <c r="D23" s="573">
        <v>14.221893308</v>
      </c>
      <c r="E23" s="572" t="s">
        <v>42</v>
      </c>
      <c r="F23" s="573" t="s">
        <v>42</v>
      </c>
      <c r="G23" s="572" t="s">
        <v>42</v>
      </c>
      <c r="H23" s="572">
        <v>0.659879707</v>
      </c>
      <c r="I23" s="572">
        <v>12.280957756</v>
      </c>
      <c r="J23" s="572">
        <v>10.573914915</v>
      </c>
      <c r="K23" s="572">
        <v>0.540978541</v>
      </c>
      <c r="L23" s="572" t="s">
        <v>42</v>
      </c>
      <c r="M23" s="607">
        <v>38.323086489</v>
      </c>
    </row>
    <row r="24" spans="1:13" ht="12" thickBot="1">
      <c r="A24" s="259" t="s">
        <v>465</v>
      </c>
      <c r="B24" s="49">
        <v>2010</v>
      </c>
      <c r="C24" s="211" t="s">
        <v>9</v>
      </c>
      <c r="D24" s="395">
        <v>18.506599664</v>
      </c>
      <c r="E24" s="394">
        <v>0.223377681</v>
      </c>
      <c r="F24" s="395">
        <v>0.050423279</v>
      </c>
      <c r="G24" s="394" t="s">
        <v>42</v>
      </c>
      <c r="H24" s="394">
        <v>0.075373816</v>
      </c>
      <c r="I24" s="394">
        <v>8.18063333</v>
      </c>
      <c r="J24" s="394">
        <v>17.511182623</v>
      </c>
      <c r="K24" s="394">
        <v>0.102040232</v>
      </c>
      <c r="L24" s="394">
        <v>0.105609694</v>
      </c>
      <c r="M24" s="426">
        <v>44.761947386</v>
      </c>
    </row>
    <row r="25" spans="1:13" ht="12" thickBot="1">
      <c r="A25" s="259" t="s">
        <v>465</v>
      </c>
      <c r="B25" s="49">
        <v>2010</v>
      </c>
      <c r="C25" s="211" t="s">
        <v>10</v>
      </c>
      <c r="D25" s="395">
        <v>26.56560298</v>
      </c>
      <c r="E25" s="394">
        <v>0.223514823</v>
      </c>
      <c r="F25" s="395">
        <v>1.292876724</v>
      </c>
      <c r="G25" s="394" t="s">
        <v>42</v>
      </c>
      <c r="H25" s="394" t="s">
        <v>42</v>
      </c>
      <c r="I25" s="394">
        <v>3.051873247</v>
      </c>
      <c r="J25" s="394">
        <v>12.964379652</v>
      </c>
      <c r="K25" s="394" t="s">
        <v>42</v>
      </c>
      <c r="L25" s="394">
        <v>0.268507894</v>
      </c>
      <c r="M25" s="426">
        <v>44.386932042000005</v>
      </c>
    </row>
    <row r="26" spans="1:13" ht="12" thickBot="1">
      <c r="A26" s="259" t="s">
        <v>465</v>
      </c>
      <c r="B26" s="49">
        <v>2010</v>
      </c>
      <c r="C26" s="261" t="s">
        <v>5</v>
      </c>
      <c r="D26" s="433">
        <v>45.072202644</v>
      </c>
      <c r="E26" s="434">
        <v>0.446892504</v>
      </c>
      <c r="F26" s="433">
        <v>1.3433000030000002</v>
      </c>
      <c r="G26" s="434" t="s">
        <v>42</v>
      </c>
      <c r="H26" s="434">
        <v>0.083518201</v>
      </c>
      <c r="I26" s="434">
        <v>11.232506576999999</v>
      </c>
      <c r="J26" s="434">
        <v>30.475562275</v>
      </c>
      <c r="K26" s="434">
        <v>0.106376871</v>
      </c>
      <c r="L26" s="434">
        <v>0.37411758800000006</v>
      </c>
      <c r="M26" s="433">
        <v>89.148879428</v>
      </c>
    </row>
    <row r="27" spans="1:13" ht="12" thickBot="1">
      <c r="A27" s="260" t="s">
        <v>465</v>
      </c>
      <c r="B27" s="52">
        <v>2011</v>
      </c>
      <c r="C27" s="213" t="s">
        <v>7</v>
      </c>
      <c r="D27" s="389">
        <v>22.243240192</v>
      </c>
      <c r="E27" s="388">
        <v>0.369041716</v>
      </c>
      <c r="F27" s="389">
        <v>0.058183516</v>
      </c>
      <c r="G27" s="388" t="s">
        <v>42</v>
      </c>
      <c r="H27" s="388" t="s">
        <v>42</v>
      </c>
      <c r="I27" s="388">
        <v>6.068508839</v>
      </c>
      <c r="J27" s="388">
        <v>16.864843098</v>
      </c>
      <c r="K27" s="388" t="s">
        <v>42</v>
      </c>
      <c r="L27" s="388">
        <v>0.398863315</v>
      </c>
      <c r="M27" s="429">
        <v>46.024540644</v>
      </c>
    </row>
    <row r="28" spans="1:13" ht="12" thickBot="1">
      <c r="A28" s="260" t="s">
        <v>465</v>
      </c>
      <c r="B28" s="52">
        <v>2011</v>
      </c>
      <c r="C28" s="213" t="s">
        <v>8</v>
      </c>
      <c r="D28" s="389">
        <v>21.654557926</v>
      </c>
      <c r="E28" s="388">
        <v>0.418622914</v>
      </c>
      <c r="F28" s="389" t="s">
        <v>42</v>
      </c>
      <c r="G28" s="388" t="s">
        <v>42</v>
      </c>
      <c r="H28" s="388" t="s">
        <v>42</v>
      </c>
      <c r="I28" s="388">
        <v>4.162966266</v>
      </c>
      <c r="J28" s="388">
        <v>11.817662823</v>
      </c>
      <c r="K28" s="388" t="s">
        <v>42</v>
      </c>
      <c r="L28" s="388">
        <v>0.240161125</v>
      </c>
      <c r="M28" s="429">
        <v>38.326335017999995</v>
      </c>
    </row>
    <row r="29" spans="1:13" ht="12" thickBot="1">
      <c r="A29" s="260" t="s">
        <v>465</v>
      </c>
      <c r="B29" s="52">
        <v>2011</v>
      </c>
      <c r="C29" s="213" t="s">
        <v>9</v>
      </c>
      <c r="D29" s="389">
        <v>15.754969394</v>
      </c>
      <c r="E29" s="388">
        <v>0.234730778</v>
      </c>
      <c r="F29" s="389" t="s">
        <v>42</v>
      </c>
      <c r="G29" s="388" t="s">
        <v>42</v>
      </c>
      <c r="H29" s="388" t="s">
        <v>42</v>
      </c>
      <c r="I29" s="388">
        <v>4.604440084</v>
      </c>
      <c r="J29" s="388">
        <v>8.086663956</v>
      </c>
      <c r="K29" s="388" t="s">
        <v>42</v>
      </c>
      <c r="L29" s="388">
        <v>0.4057834</v>
      </c>
      <c r="M29" s="429">
        <v>29.129796910000003</v>
      </c>
    </row>
    <row r="30" spans="1:13" ht="12" thickBot="1">
      <c r="A30" s="260" t="s">
        <v>465</v>
      </c>
      <c r="B30" s="52">
        <v>2011</v>
      </c>
      <c r="C30" s="213" t="s">
        <v>10</v>
      </c>
      <c r="D30" s="389">
        <v>12.919275678</v>
      </c>
      <c r="E30" s="388">
        <v>0.192593445</v>
      </c>
      <c r="F30" s="389" t="s">
        <v>42</v>
      </c>
      <c r="G30" s="388" t="s">
        <v>42</v>
      </c>
      <c r="H30" s="388" t="s">
        <v>42</v>
      </c>
      <c r="I30" s="388">
        <v>4.354709103</v>
      </c>
      <c r="J30" s="388">
        <v>9.878192858</v>
      </c>
      <c r="K30" s="388">
        <v>0.689945923</v>
      </c>
      <c r="L30" s="388" t="s">
        <v>42</v>
      </c>
      <c r="M30" s="429">
        <v>28.071938088</v>
      </c>
    </row>
    <row r="31" spans="1:13" ht="11.25">
      <c r="A31" s="260" t="s">
        <v>465</v>
      </c>
      <c r="B31" s="52">
        <v>2011</v>
      </c>
      <c r="C31" s="263" t="s">
        <v>5</v>
      </c>
      <c r="D31" s="437">
        <v>72.57204319</v>
      </c>
      <c r="E31" s="438">
        <v>1.2149888530000001</v>
      </c>
      <c r="F31" s="437">
        <v>0.09448372399999999</v>
      </c>
      <c r="G31" s="391" t="s">
        <v>42</v>
      </c>
      <c r="H31" s="438">
        <v>0.050102951</v>
      </c>
      <c r="I31" s="438">
        <v>19.190624292</v>
      </c>
      <c r="J31" s="438">
        <v>46.647362735</v>
      </c>
      <c r="K31" s="438">
        <v>0.692748673</v>
      </c>
      <c r="L31" s="438">
        <v>1.0756660150000001</v>
      </c>
      <c r="M31" s="430">
        <v>141.55261066000003</v>
      </c>
    </row>
    <row r="32" spans="1:13" ht="12" thickBot="1">
      <c r="A32" s="259" t="s">
        <v>465</v>
      </c>
      <c r="B32" s="49">
        <v>2012</v>
      </c>
      <c r="C32" s="211" t="s">
        <v>7</v>
      </c>
      <c r="D32" s="395">
        <v>22.207526493</v>
      </c>
      <c r="E32" s="394">
        <v>0.350988574</v>
      </c>
      <c r="F32" s="395" t="s">
        <v>42</v>
      </c>
      <c r="G32" s="394" t="s">
        <v>42</v>
      </c>
      <c r="H32" s="394" t="s">
        <v>42</v>
      </c>
      <c r="I32" s="394">
        <v>5.724517641</v>
      </c>
      <c r="J32" s="394">
        <v>26.604457868</v>
      </c>
      <c r="K32" s="394">
        <v>1.648210685</v>
      </c>
      <c r="L32" s="394">
        <v>0.153014004</v>
      </c>
      <c r="M32" s="426">
        <v>56.689060867</v>
      </c>
    </row>
    <row r="33" spans="1:13" ht="12" thickBot="1">
      <c r="A33" s="259" t="s">
        <v>465</v>
      </c>
      <c r="B33" s="49">
        <v>2012</v>
      </c>
      <c r="C33" s="211" t="s">
        <v>8</v>
      </c>
      <c r="D33" s="395">
        <v>18.643383732</v>
      </c>
      <c r="E33" s="394">
        <v>0.198085074</v>
      </c>
      <c r="F33" s="395" t="s">
        <v>42</v>
      </c>
      <c r="G33" s="394" t="s">
        <v>42</v>
      </c>
      <c r="H33" s="394" t="s">
        <v>42</v>
      </c>
      <c r="I33" s="394">
        <v>4.140929055</v>
      </c>
      <c r="J33" s="394">
        <v>11.908115516</v>
      </c>
      <c r="K33" s="394" t="s">
        <v>42</v>
      </c>
      <c r="L33" s="394">
        <v>0.778894292</v>
      </c>
      <c r="M33" s="426">
        <v>35.682618942999994</v>
      </c>
    </row>
    <row r="34" spans="1:13" ht="12" thickBot="1">
      <c r="A34" s="367" t="s">
        <v>465</v>
      </c>
      <c r="B34" s="363">
        <v>2012</v>
      </c>
      <c r="C34" s="368" t="s">
        <v>9</v>
      </c>
      <c r="D34" s="395">
        <v>23.432783153</v>
      </c>
      <c r="E34" s="394">
        <v>0.141737431</v>
      </c>
      <c r="F34" s="395" t="s">
        <v>42</v>
      </c>
      <c r="G34" s="394" t="s">
        <v>42</v>
      </c>
      <c r="H34" s="394" t="s">
        <v>42</v>
      </c>
      <c r="I34" s="394">
        <v>3.370715937</v>
      </c>
      <c r="J34" s="394">
        <v>10.659213012</v>
      </c>
      <c r="K34" s="394" t="s">
        <v>42</v>
      </c>
      <c r="L34" s="394">
        <v>0.139990169</v>
      </c>
      <c r="M34" s="426">
        <v>37.749583820999995</v>
      </c>
    </row>
    <row r="35" spans="1:13" ht="12" thickBot="1">
      <c r="A35" s="367" t="s">
        <v>465</v>
      </c>
      <c r="B35" s="363">
        <v>2012</v>
      </c>
      <c r="C35" s="369" t="s">
        <v>10</v>
      </c>
      <c r="D35" s="395">
        <v>30.227310131</v>
      </c>
      <c r="E35" s="394">
        <v>0.272601281</v>
      </c>
      <c r="F35" s="395">
        <v>0.090766313</v>
      </c>
      <c r="G35" s="394" t="s">
        <v>42</v>
      </c>
      <c r="H35" s="394" t="s">
        <v>42</v>
      </c>
      <c r="I35" s="394">
        <v>3.006727728</v>
      </c>
      <c r="J35" s="394">
        <v>12.992957922</v>
      </c>
      <c r="K35" s="394">
        <v>0.614037724</v>
      </c>
      <c r="L35" s="394">
        <v>0.298534112</v>
      </c>
      <c r="M35" s="426">
        <v>47.503438709</v>
      </c>
    </row>
    <row r="36" spans="1:13" ht="11.25">
      <c r="A36" s="367" t="s">
        <v>465</v>
      </c>
      <c r="B36" s="363">
        <v>2012</v>
      </c>
      <c r="C36" s="370" t="s">
        <v>5</v>
      </c>
      <c r="D36" s="427">
        <v>94.51100350899999</v>
      </c>
      <c r="E36" s="428">
        <v>0.96341236</v>
      </c>
      <c r="F36" s="427">
        <v>0.103753894</v>
      </c>
      <c r="G36" s="401" t="s">
        <v>42</v>
      </c>
      <c r="H36" s="401" t="s">
        <v>42</v>
      </c>
      <c r="I36" s="428">
        <v>16.242890361</v>
      </c>
      <c r="J36" s="428">
        <v>62.164744318000004</v>
      </c>
      <c r="K36" s="428">
        <v>2.265859838</v>
      </c>
      <c r="L36" s="428">
        <v>1.370432577</v>
      </c>
      <c r="M36" s="436">
        <v>177.62470233999997</v>
      </c>
    </row>
    <row r="37" spans="1:13" ht="12" thickBot="1">
      <c r="A37" s="423" t="s">
        <v>465</v>
      </c>
      <c r="B37" s="355">
        <v>2013</v>
      </c>
      <c r="C37" s="213" t="s">
        <v>7</v>
      </c>
      <c r="D37" s="389">
        <v>37.367722481</v>
      </c>
      <c r="E37" s="388">
        <v>0.343934978</v>
      </c>
      <c r="F37" s="389">
        <v>0.076845172</v>
      </c>
      <c r="G37" s="388" t="s">
        <v>42</v>
      </c>
      <c r="H37" s="388" t="s">
        <v>42</v>
      </c>
      <c r="I37" s="388">
        <v>3.292166292</v>
      </c>
      <c r="J37" s="388">
        <v>11.97000851</v>
      </c>
      <c r="K37" s="388">
        <v>0</v>
      </c>
      <c r="L37" s="388">
        <v>1.704152197</v>
      </c>
      <c r="M37" s="429">
        <v>54.75493545</v>
      </c>
    </row>
    <row r="38" spans="1:13" ht="12" thickBot="1">
      <c r="A38" s="423" t="s">
        <v>465</v>
      </c>
      <c r="B38" s="355">
        <v>2013</v>
      </c>
      <c r="C38" s="213" t="s">
        <v>8</v>
      </c>
      <c r="D38" s="389">
        <v>40.338526245</v>
      </c>
      <c r="E38" s="388">
        <v>0.95035069</v>
      </c>
      <c r="F38" s="389" t="s">
        <v>42</v>
      </c>
      <c r="G38" s="388" t="s">
        <v>42</v>
      </c>
      <c r="H38" s="388" t="s">
        <v>42</v>
      </c>
      <c r="I38" s="388">
        <v>3.26404219</v>
      </c>
      <c r="J38" s="388">
        <v>11.710567461</v>
      </c>
      <c r="K38" s="388" t="s">
        <v>42</v>
      </c>
      <c r="L38" s="388">
        <v>1.643268529</v>
      </c>
      <c r="M38" s="429">
        <v>57.95540805799998</v>
      </c>
    </row>
    <row r="39" spans="1:13" ht="12" thickBot="1">
      <c r="A39" s="423" t="s">
        <v>465</v>
      </c>
      <c r="B39" s="355">
        <v>2013</v>
      </c>
      <c r="C39" s="213" t="s">
        <v>9</v>
      </c>
      <c r="D39" s="389">
        <v>25.494284687</v>
      </c>
      <c r="E39" s="388">
        <v>0.754746508</v>
      </c>
      <c r="F39" s="389" t="s">
        <v>42</v>
      </c>
      <c r="G39" s="388" t="s">
        <v>42</v>
      </c>
      <c r="H39" s="388" t="s">
        <v>42</v>
      </c>
      <c r="I39" s="388">
        <v>3.444309658</v>
      </c>
      <c r="J39" s="388">
        <v>14.882299049</v>
      </c>
      <c r="K39" s="388">
        <v>0</v>
      </c>
      <c r="L39" s="388">
        <v>0.372475944</v>
      </c>
      <c r="M39" s="429">
        <v>44.949388703</v>
      </c>
    </row>
    <row r="40" spans="1:13" ht="12" thickBot="1">
      <c r="A40" s="423" t="s">
        <v>465</v>
      </c>
      <c r="B40" s="355">
        <v>2013</v>
      </c>
      <c r="C40" s="213" t="s">
        <v>10</v>
      </c>
      <c r="D40" s="389">
        <v>31.378938036</v>
      </c>
      <c r="E40" s="388">
        <v>1.603304194</v>
      </c>
      <c r="F40" s="389">
        <v>0.056734264</v>
      </c>
      <c r="G40" s="388" t="s">
        <v>42</v>
      </c>
      <c r="H40" s="388" t="s">
        <v>42</v>
      </c>
      <c r="I40" s="388">
        <v>2.471723121</v>
      </c>
      <c r="J40" s="388">
        <v>17.889825863</v>
      </c>
      <c r="K40" s="388" t="s">
        <v>42</v>
      </c>
      <c r="L40" s="388">
        <v>0.393054823</v>
      </c>
      <c r="M40" s="429">
        <v>53.79362485100001</v>
      </c>
    </row>
    <row r="41" spans="1:13" ht="11.25">
      <c r="A41" s="423" t="s">
        <v>465</v>
      </c>
      <c r="B41" s="355">
        <v>2013</v>
      </c>
      <c r="C41" s="355" t="s">
        <v>5</v>
      </c>
      <c r="D41" s="596">
        <v>134.579471449</v>
      </c>
      <c r="E41" s="567">
        <v>3.6523363699999996</v>
      </c>
      <c r="F41" s="568">
        <v>0.175929289</v>
      </c>
      <c r="G41" s="567" t="s">
        <v>42</v>
      </c>
      <c r="H41" s="567" t="s">
        <v>42</v>
      </c>
      <c r="I41" s="567">
        <v>12.472241261</v>
      </c>
      <c r="J41" s="567">
        <v>56.452700883</v>
      </c>
      <c r="K41" s="567" t="s">
        <v>42</v>
      </c>
      <c r="L41" s="567">
        <v>4.112951493000001</v>
      </c>
      <c r="M41" s="595">
        <v>211.45335706199998</v>
      </c>
    </row>
    <row r="42" spans="1:13" s="578" customFormat="1" ht="12" thickBot="1">
      <c r="A42" s="588" t="s">
        <v>465</v>
      </c>
      <c r="B42" s="589">
        <v>2014</v>
      </c>
      <c r="C42" s="594" t="s">
        <v>7</v>
      </c>
      <c r="D42" s="573">
        <v>40.614571579</v>
      </c>
      <c r="E42" s="572">
        <v>1.935899257</v>
      </c>
      <c r="F42" s="573" t="s">
        <v>42</v>
      </c>
      <c r="G42" s="572" t="s">
        <v>42</v>
      </c>
      <c r="H42" s="572" t="s">
        <v>42</v>
      </c>
      <c r="I42" s="572">
        <v>3.225934007</v>
      </c>
      <c r="J42" s="572">
        <v>16.819685718</v>
      </c>
      <c r="K42" s="572" t="s">
        <v>42</v>
      </c>
      <c r="L42" s="572">
        <v>0.566141854</v>
      </c>
      <c r="M42" s="607">
        <v>63.188583336</v>
      </c>
    </row>
    <row r="43" spans="1:2" ht="11.25">
      <c r="A43" s="314"/>
      <c r="B43" s="314"/>
    </row>
    <row r="44" spans="1:13" ht="41.25" customHeight="1">
      <c r="A44" s="952" t="s">
        <v>617</v>
      </c>
      <c r="B44" s="952"/>
      <c r="C44" s="952"/>
      <c r="D44" s="952"/>
      <c r="E44" s="952"/>
      <c r="F44" s="952"/>
      <c r="G44" s="952"/>
      <c r="H44" s="952"/>
      <c r="I44" s="952"/>
      <c r="J44" s="952"/>
      <c r="K44" s="952"/>
      <c r="L44" s="952"/>
      <c r="M44" s="952"/>
    </row>
  </sheetData>
  <sheetProtection/>
  <autoFilter ref="A4:C4"/>
  <mergeCells count="4">
    <mergeCell ref="A44:M44"/>
    <mergeCell ref="A1:M1"/>
    <mergeCell ref="A2:M2"/>
    <mergeCell ref="A3:M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xl/worksheets/sheet23.xml><?xml version="1.0" encoding="utf-8"?>
<worksheet xmlns="http://schemas.openxmlformats.org/spreadsheetml/2006/main" xmlns:r="http://schemas.openxmlformats.org/officeDocument/2006/relationships">
  <sheetPr>
    <pageSetUpPr fitToPage="1"/>
  </sheetPr>
  <dimension ref="A1:N47"/>
  <sheetViews>
    <sheetView showGridLines="0" zoomScalePageLayoutView="0" workbookViewId="0" topLeftCell="A31">
      <selection activeCell="A1" sqref="A1:M1"/>
    </sheetView>
  </sheetViews>
  <sheetFormatPr defaultColWidth="9.140625" defaultRowHeight="15"/>
  <cols>
    <col min="1" max="1" width="18.8515625" style="102" customWidth="1"/>
    <col min="2" max="3" width="9.140625" style="102" customWidth="1"/>
    <col min="4" max="13" width="11.140625" style="102" customWidth="1"/>
    <col min="14" max="16384" width="9.140625" style="102" customWidth="1"/>
  </cols>
  <sheetData>
    <row r="1" spans="1:14" s="315" customFormat="1" ht="12">
      <c r="A1" s="943" t="s">
        <v>275</v>
      </c>
      <c r="B1" s="943"/>
      <c r="C1" s="943"/>
      <c r="D1" s="943"/>
      <c r="E1" s="943"/>
      <c r="F1" s="943"/>
      <c r="G1" s="943"/>
      <c r="H1" s="943"/>
      <c r="I1" s="943"/>
      <c r="J1" s="943"/>
      <c r="K1" s="943"/>
      <c r="L1" s="943"/>
      <c r="M1" s="943"/>
      <c r="N1" s="312"/>
    </row>
    <row r="2" spans="1:14" s="117" customFormat="1" ht="12">
      <c r="A2" s="930" t="s">
        <v>46</v>
      </c>
      <c r="B2" s="930"/>
      <c r="C2" s="930"/>
      <c r="D2" s="930"/>
      <c r="E2" s="930"/>
      <c r="F2" s="930"/>
      <c r="G2" s="930"/>
      <c r="H2" s="930"/>
      <c r="I2" s="930"/>
      <c r="J2" s="930"/>
      <c r="K2" s="930"/>
      <c r="L2" s="930"/>
      <c r="M2" s="930"/>
      <c r="N2" s="930"/>
    </row>
    <row r="3" spans="1:14" ht="11.25">
      <c r="A3" s="931"/>
      <c r="B3" s="931"/>
      <c r="C3" s="931"/>
      <c r="D3" s="931"/>
      <c r="E3" s="931"/>
      <c r="F3" s="931"/>
      <c r="G3" s="931"/>
      <c r="H3" s="931"/>
      <c r="I3" s="931"/>
      <c r="J3" s="931"/>
      <c r="K3" s="931"/>
      <c r="L3" s="931"/>
      <c r="M3" s="931"/>
      <c r="N3" s="931"/>
    </row>
    <row r="4" spans="1:14" ht="34.5" thickBot="1">
      <c r="A4" s="10"/>
      <c r="B4" s="319"/>
      <c r="C4" s="10"/>
      <c r="D4" s="318" t="s">
        <v>260</v>
      </c>
      <c r="E4" s="318" t="s">
        <v>261</v>
      </c>
      <c r="F4" s="318" t="s">
        <v>266</v>
      </c>
      <c r="G4" s="318" t="s">
        <v>263</v>
      </c>
      <c r="H4" s="318" t="s">
        <v>273</v>
      </c>
      <c r="I4" s="349" t="s">
        <v>611</v>
      </c>
      <c r="J4" s="318" t="s">
        <v>34</v>
      </c>
      <c r="K4" s="318" t="s">
        <v>36</v>
      </c>
      <c r="L4" s="318" t="s">
        <v>19</v>
      </c>
      <c r="M4" s="318" t="s">
        <v>5</v>
      </c>
      <c r="N4" s="104"/>
    </row>
    <row r="5" spans="1:14" ht="12" thickBot="1">
      <c r="A5" s="259" t="s">
        <v>265</v>
      </c>
      <c r="B5" s="49">
        <v>2010</v>
      </c>
      <c r="C5" s="33" t="s">
        <v>9</v>
      </c>
      <c r="D5" s="395">
        <v>4.6</v>
      </c>
      <c r="E5" s="394">
        <v>0</v>
      </c>
      <c r="F5" s="395">
        <v>0</v>
      </c>
      <c r="G5" s="394">
        <v>0</v>
      </c>
      <c r="H5" s="394">
        <v>0</v>
      </c>
      <c r="I5" s="394">
        <v>0.8</v>
      </c>
      <c r="J5" s="394">
        <v>0</v>
      </c>
      <c r="K5" s="394">
        <v>0</v>
      </c>
      <c r="L5" s="394">
        <v>0</v>
      </c>
      <c r="M5" s="426">
        <v>2.7</v>
      </c>
      <c r="N5" s="104"/>
    </row>
    <row r="6" spans="1:14" ht="12" thickBot="1">
      <c r="A6" s="259" t="s">
        <v>265</v>
      </c>
      <c r="B6" s="49">
        <v>2010</v>
      </c>
      <c r="C6" s="33" t="s">
        <v>10</v>
      </c>
      <c r="D6" s="395">
        <v>3</v>
      </c>
      <c r="E6" s="394">
        <v>0</v>
      </c>
      <c r="F6" s="395">
        <v>0.1</v>
      </c>
      <c r="G6" s="394">
        <v>0</v>
      </c>
      <c r="H6" s="394">
        <v>0</v>
      </c>
      <c r="I6" s="394">
        <v>0</v>
      </c>
      <c r="J6" s="394">
        <v>1.1</v>
      </c>
      <c r="K6" s="394">
        <v>0</v>
      </c>
      <c r="L6" s="394">
        <v>0</v>
      </c>
      <c r="M6" s="426">
        <v>1.4</v>
      </c>
      <c r="N6" s="104"/>
    </row>
    <row r="7" spans="1:14" ht="12" thickBot="1">
      <c r="A7" s="259" t="s">
        <v>265</v>
      </c>
      <c r="B7" s="49">
        <v>2010</v>
      </c>
      <c r="C7" s="203" t="s">
        <v>5</v>
      </c>
      <c r="D7" s="433">
        <v>3.7</v>
      </c>
      <c r="E7" s="434">
        <v>0</v>
      </c>
      <c r="F7" s="433">
        <v>0.1</v>
      </c>
      <c r="G7" s="434">
        <v>0</v>
      </c>
      <c r="H7" s="434">
        <v>0</v>
      </c>
      <c r="I7" s="434">
        <v>0.1</v>
      </c>
      <c r="J7" s="434">
        <v>0.7</v>
      </c>
      <c r="K7" s="434">
        <v>0</v>
      </c>
      <c r="L7" s="434">
        <v>0</v>
      </c>
      <c r="M7" s="433">
        <v>1.7</v>
      </c>
      <c r="N7" s="104"/>
    </row>
    <row r="8" spans="1:14" ht="12" thickBot="1">
      <c r="A8" s="260" t="s">
        <v>265</v>
      </c>
      <c r="B8" s="52">
        <v>2011</v>
      </c>
      <c r="C8" s="41" t="s">
        <v>7</v>
      </c>
      <c r="D8" s="389">
        <v>3</v>
      </c>
      <c r="E8" s="388">
        <v>17.9</v>
      </c>
      <c r="F8" s="389">
        <v>0</v>
      </c>
      <c r="G8" s="388">
        <v>0</v>
      </c>
      <c r="H8" s="388">
        <v>0</v>
      </c>
      <c r="I8" s="388">
        <v>1.2</v>
      </c>
      <c r="J8" s="388">
        <v>0.3</v>
      </c>
      <c r="K8" s="388">
        <v>0</v>
      </c>
      <c r="L8" s="388">
        <v>0</v>
      </c>
      <c r="M8" s="429">
        <v>1.4</v>
      </c>
      <c r="N8" s="104"/>
    </row>
    <row r="9" spans="1:14" ht="12" thickBot="1">
      <c r="A9" s="260" t="s">
        <v>265</v>
      </c>
      <c r="B9" s="52">
        <v>2011</v>
      </c>
      <c r="C9" s="41" t="s">
        <v>8</v>
      </c>
      <c r="D9" s="389">
        <v>3.9</v>
      </c>
      <c r="E9" s="388">
        <v>14.8</v>
      </c>
      <c r="F9" s="389">
        <v>0.1</v>
      </c>
      <c r="G9" s="388">
        <v>72.6</v>
      </c>
      <c r="H9" s="388">
        <v>0</v>
      </c>
      <c r="I9" s="388">
        <v>0.1</v>
      </c>
      <c r="J9" s="388">
        <v>0.7</v>
      </c>
      <c r="K9" s="388">
        <v>0</v>
      </c>
      <c r="L9" s="388">
        <v>0</v>
      </c>
      <c r="M9" s="429">
        <v>1.6</v>
      </c>
      <c r="N9" s="104"/>
    </row>
    <row r="10" spans="1:14" ht="12" thickBot="1">
      <c r="A10" s="260" t="s">
        <v>265</v>
      </c>
      <c r="B10" s="52">
        <v>2011</v>
      </c>
      <c r="C10" s="41" t="s">
        <v>9</v>
      </c>
      <c r="D10" s="389">
        <v>2.3</v>
      </c>
      <c r="E10" s="388">
        <v>13.9</v>
      </c>
      <c r="F10" s="389">
        <v>0</v>
      </c>
      <c r="G10" s="388">
        <v>0</v>
      </c>
      <c r="H10" s="388">
        <v>0.1</v>
      </c>
      <c r="I10" s="388">
        <v>0</v>
      </c>
      <c r="J10" s="388">
        <v>0.9</v>
      </c>
      <c r="K10" s="388">
        <v>0</v>
      </c>
      <c r="L10" s="388">
        <v>0</v>
      </c>
      <c r="M10" s="429">
        <v>1</v>
      </c>
      <c r="N10" s="104"/>
    </row>
    <row r="11" spans="1:14" ht="12" thickBot="1">
      <c r="A11" s="260" t="s">
        <v>265</v>
      </c>
      <c r="B11" s="52">
        <v>2011</v>
      </c>
      <c r="C11" s="72" t="s">
        <v>10</v>
      </c>
      <c r="D11" s="392">
        <v>1.1</v>
      </c>
      <c r="E11" s="391">
        <v>4.8</v>
      </c>
      <c r="F11" s="392">
        <v>0</v>
      </c>
      <c r="G11" s="391">
        <v>0</v>
      </c>
      <c r="H11" s="391">
        <v>0</v>
      </c>
      <c r="I11" s="391">
        <v>0.2</v>
      </c>
      <c r="J11" s="391">
        <v>0.1</v>
      </c>
      <c r="K11" s="391">
        <v>0</v>
      </c>
      <c r="L11" s="391">
        <v>0</v>
      </c>
      <c r="M11" s="430">
        <v>0.3</v>
      </c>
      <c r="N11" s="104"/>
    </row>
    <row r="12" spans="1:14" ht="11.25">
      <c r="A12" s="260" t="s">
        <v>265</v>
      </c>
      <c r="B12" s="52">
        <v>2011</v>
      </c>
      <c r="C12" s="205" t="s">
        <v>5</v>
      </c>
      <c r="D12" s="431">
        <v>2.7</v>
      </c>
      <c r="E12" s="432">
        <v>11.8</v>
      </c>
      <c r="F12" s="431">
        <v>0</v>
      </c>
      <c r="G12" s="432">
        <v>1.3</v>
      </c>
      <c r="H12" s="432">
        <v>0.1</v>
      </c>
      <c r="I12" s="432">
        <v>0.4</v>
      </c>
      <c r="J12" s="432">
        <v>0.5</v>
      </c>
      <c r="K12" s="432">
        <v>0</v>
      </c>
      <c r="L12" s="432">
        <v>0</v>
      </c>
      <c r="M12" s="435">
        <v>1.1</v>
      </c>
      <c r="N12" s="104"/>
    </row>
    <row r="13" spans="1:14" ht="12" thickBot="1">
      <c r="A13" s="259" t="s">
        <v>265</v>
      </c>
      <c r="B13" s="49">
        <v>2012</v>
      </c>
      <c r="C13" s="33" t="s">
        <v>7</v>
      </c>
      <c r="D13" s="395">
        <v>0.4</v>
      </c>
      <c r="E13" s="394">
        <v>71.2</v>
      </c>
      <c r="F13" s="395">
        <v>0</v>
      </c>
      <c r="G13" s="394">
        <v>0</v>
      </c>
      <c r="H13" s="394">
        <v>0</v>
      </c>
      <c r="I13" s="394">
        <v>0.3</v>
      </c>
      <c r="J13" s="394">
        <v>0.5</v>
      </c>
      <c r="K13" s="394">
        <v>0.5</v>
      </c>
      <c r="L13" s="394">
        <v>0</v>
      </c>
      <c r="M13" s="426">
        <v>0.4</v>
      </c>
      <c r="N13" s="104"/>
    </row>
    <row r="14" spans="1:14" ht="12" thickBot="1">
      <c r="A14" s="259" t="s">
        <v>265</v>
      </c>
      <c r="B14" s="49">
        <v>2012</v>
      </c>
      <c r="C14" s="33" t="s">
        <v>8</v>
      </c>
      <c r="D14" s="395">
        <v>0.4</v>
      </c>
      <c r="E14" s="394">
        <v>37.6</v>
      </c>
      <c r="F14" s="395">
        <v>12.2</v>
      </c>
      <c r="G14" s="394">
        <v>0</v>
      </c>
      <c r="H14" s="394">
        <v>0</v>
      </c>
      <c r="I14" s="394">
        <v>0</v>
      </c>
      <c r="J14" s="394">
        <v>5.6</v>
      </c>
      <c r="K14" s="394">
        <v>0</v>
      </c>
      <c r="L14" s="394">
        <v>0</v>
      </c>
      <c r="M14" s="426">
        <v>1.8</v>
      </c>
      <c r="N14" s="104"/>
    </row>
    <row r="15" spans="1:14" ht="12" thickBot="1">
      <c r="A15" s="259" t="s">
        <v>265</v>
      </c>
      <c r="B15" s="49">
        <v>2012</v>
      </c>
      <c r="C15" s="33" t="s">
        <v>9</v>
      </c>
      <c r="D15" s="395">
        <v>0.4</v>
      </c>
      <c r="E15" s="394">
        <v>0</v>
      </c>
      <c r="F15" s="395">
        <v>6.1</v>
      </c>
      <c r="G15" s="394">
        <v>99.6</v>
      </c>
      <c r="H15" s="394">
        <v>0</v>
      </c>
      <c r="I15" s="394">
        <v>0</v>
      </c>
      <c r="J15" s="394">
        <v>0.4</v>
      </c>
      <c r="K15" s="394">
        <v>0</v>
      </c>
      <c r="L15" s="394">
        <v>0</v>
      </c>
      <c r="M15" s="426">
        <v>0.4</v>
      </c>
      <c r="N15" s="104"/>
    </row>
    <row r="16" spans="1:14" ht="12" thickBot="1">
      <c r="A16" s="259" t="s">
        <v>265</v>
      </c>
      <c r="B16" s="49">
        <v>2012</v>
      </c>
      <c r="C16" s="33" t="s">
        <v>10</v>
      </c>
      <c r="D16" s="395">
        <v>0.4</v>
      </c>
      <c r="E16" s="394">
        <v>100</v>
      </c>
      <c r="F16" s="395">
        <v>0.9</v>
      </c>
      <c r="G16" s="394">
        <v>0</v>
      </c>
      <c r="H16" s="394">
        <v>0</v>
      </c>
      <c r="I16" s="394">
        <v>0.6</v>
      </c>
      <c r="J16" s="394">
        <v>1.1</v>
      </c>
      <c r="K16" s="394">
        <v>0.6</v>
      </c>
      <c r="L16" s="394">
        <v>0</v>
      </c>
      <c r="M16" s="426">
        <v>0.7</v>
      </c>
      <c r="N16" s="104"/>
    </row>
    <row r="17" spans="1:14" ht="11.25">
      <c r="A17" s="259" t="s">
        <v>265</v>
      </c>
      <c r="B17" s="49">
        <v>2012</v>
      </c>
      <c r="C17" s="371" t="s">
        <v>5</v>
      </c>
      <c r="D17" s="427">
        <v>0.4</v>
      </c>
      <c r="E17" s="428">
        <v>15.2</v>
      </c>
      <c r="F17" s="427">
        <v>0.7</v>
      </c>
      <c r="G17" s="428">
        <v>47.6</v>
      </c>
      <c r="H17" s="428">
        <v>0</v>
      </c>
      <c r="I17" s="428">
        <v>0.2</v>
      </c>
      <c r="J17" s="428">
        <v>1.5</v>
      </c>
      <c r="K17" s="428">
        <v>0.5</v>
      </c>
      <c r="L17" s="428">
        <v>0</v>
      </c>
      <c r="M17" s="436">
        <v>0.8</v>
      </c>
      <c r="N17" s="104"/>
    </row>
    <row r="18" spans="1:14" ht="12" thickBot="1">
      <c r="A18" s="423" t="s">
        <v>265</v>
      </c>
      <c r="B18" s="355">
        <v>2013</v>
      </c>
      <c r="C18" s="41" t="s">
        <v>7</v>
      </c>
      <c r="D18" s="389">
        <v>0.7</v>
      </c>
      <c r="E18" s="388">
        <v>87.2</v>
      </c>
      <c r="F18" s="389">
        <v>11.2</v>
      </c>
      <c r="G18" s="388">
        <v>80.1</v>
      </c>
      <c r="H18" s="388">
        <v>0</v>
      </c>
      <c r="I18" s="388">
        <v>0</v>
      </c>
      <c r="J18" s="388">
        <v>2.4</v>
      </c>
      <c r="K18" s="388">
        <v>0</v>
      </c>
      <c r="L18" s="388">
        <v>74</v>
      </c>
      <c r="M18" s="429">
        <v>1.6</v>
      </c>
      <c r="N18" s="104"/>
    </row>
    <row r="19" spans="1:14" ht="12" thickBot="1">
      <c r="A19" s="423" t="s">
        <v>265</v>
      </c>
      <c r="B19" s="355">
        <v>2013</v>
      </c>
      <c r="C19" s="41" t="s">
        <v>8</v>
      </c>
      <c r="D19" s="389">
        <v>8.7</v>
      </c>
      <c r="E19" s="388">
        <v>0</v>
      </c>
      <c r="F19" s="389">
        <v>0.3</v>
      </c>
      <c r="G19" s="388">
        <v>0</v>
      </c>
      <c r="H19" s="388">
        <v>0</v>
      </c>
      <c r="I19" s="388">
        <v>0.2</v>
      </c>
      <c r="J19" s="388">
        <v>0.3</v>
      </c>
      <c r="K19" s="388">
        <v>0</v>
      </c>
      <c r="L19" s="388">
        <v>9.2</v>
      </c>
      <c r="M19" s="429">
        <v>2.3</v>
      </c>
      <c r="N19" s="104"/>
    </row>
    <row r="20" spans="1:14" ht="12" thickBot="1">
      <c r="A20" s="423" t="s">
        <v>265</v>
      </c>
      <c r="B20" s="355">
        <v>2013</v>
      </c>
      <c r="C20" s="41" t="s">
        <v>9</v>
      </c>
      <c r="D20" s="389">
        <v>1</v>
      </c>
      <c r="E20" s="388">
        <v>100</v>
      </c>
      <c r="F20" s="389">
        <v>21.6</v>
      </c>
      <c r="G20" s="388">
        <v>0</v>
      </c>
      <c r="H20" s="388">
        <v>0</v>
      </c>
      <c r="I20" s="388">
        <v>5.1</v>
      </c>
      <c r="J20" s="388">
        <v>21.9</v>
      </c>
      <c r="K20" s="388">
        <v>0.7</v>
      </c>
      <c r="L20" s="388">
        <v>89.6</v>
      </c>
      <c r="M20" s="429">
        <v>10.9</v>
      </c>
      <c r="N20" s="104"/>
    </row>
    <row r="21" spans="1:14" ht="12" thickBot="1">
      <c r="A21" s="423" t="s">
        <v>265</v>
      </c>
      <c r="B21" s="355">
        <v>2013</v>
      </c>
      <c r="C21" s="373"/>
      <c r="D21" s="568">
        <v>33.3</v>
      </c>
      <c r="E21" s="567">
        <v>64.4</v>
      </c>
      <c r="F21" s="568">
        <v>6.6</v>
      </c>
      <c r="G21" s="567">
        <v>100</v>
      </c>
      <c r="H21" s="567">
        <v>0</v>
      </c>
      <c r="I21" s="567">
        <v>0.3</v>
      </c>
      <c r="J21" s="567">
        <v>2.9</v>
      </c>
      <c r="K21" s="567">
        <v>2</v>
      </c>
      <c r="L21" s="567">
        <v>0</v>
      </c>
      <c r="M21" s="595">
        <v>3.6</v>
      </c>
      <c r="N21" s="104"/>
    </row>
    <row r="22" spans="1:14" ht="11.25">
      <c r="A22" s="423" t="s">
        <v>265</v>
      </c>
      <c r="B22" s="355">
        <v>2013</v>
      </c>
      <c r="C22" s="205" t="s">
        <v>5</v>
      </c>
      <c r="D22" s="431">
        <v>6.2</v>
      </c>
      <c r="E22" s="432">
        <v>72</v>
      </c>
      <c r="F22" s="431">
        <v>9.4</v>
      </c>
      <c r="G22" s="432">
        <v>51.2</v>
      </c>
      <c r="H22" s="432">
        <v>0</v>
      </c>
      <c r="I22" s="432">
        <v>1.1</v>
      </c>
      <c r="J22" s="432">
        <v>7.1</v>
      </c>
      <c r="K22" s="432">
        <v>1.6</v>
      </c>
      <c r="L22" s="432">
        <v>10</v>
      </c>
      <c r="M22" s="435">
        <v>4.3</v>
      </c>
      <c r="N22" s="104"/>
    </row>
    <row r="23" spans="1:14" s="578" customFormat="1" ht="11.25">
      <c r="A23" s="599" t="s">
        <v>265</v>
      </c>
      <c r="B23" s="600">
        <v>2014</v>
      </c>
      <c r="C23" s="608" t="s">
        <v>7</v>
      </c>
      <c r="D23" s="601">
        <v>7</v>
      </c>
      <c r="E23" s="602">
        <v>0</v>
      </c>
      <c r="F23" s="601">
        <v>8.3</v>
      </c>
      <c r="G23" s="602">
        <v>0</v>
      </c>
      <c r="H23" s="602">
        <v>0</v>
      </c>
      <c r="I23" s="602">
        <v>0.6</v>
      </c>
      <c r="J23" s="602">
        <v>1.8</v>
      </c>
      <c r="K23" s="602">
        <v>0</v>
      </c>
      <c r="L23" s="602">
        <v>14.9</v>
      </c>
      <c r="M23" s="603">
        <v>3.3</v>
      </c>
      <c r="N23" s="609"/>
    </row>
    <row r="24" spans="1:14" s="578" customFormat="1" ht="12" thickBot="1">
      <c r="A24" s="588" t="s">
        <v>265</v>
      </c>
      <c r="B24" s="589">
        <v>2014</v>
      </c>
      <c r="C24" s="610" t="s">
        <v>5</v>
      </c>
      <c r="D24" s="605">
        <v>7</v>
      </c>
      <c r="E24" s="606">
        <v>0</v>
      </c>
      <c r="F24" s="605">
        <v>8.3</v>
      </c>
      <c r="G24" s="606">
        <v>0</v>
      </c>
      <c r="H24" s="606">
        <v>0</v>
      </c>
      <c r="I24" s="606">
        <v>0.6</v>
      </c>
      <c r="J24" s="606">
        <v>1.8</v>
      </c>
      <c r="K24" s="606">
        <v>0</v>
      </c>
      <c r="L24" s="606">
        <v>14.9</v>
      </c>
      <c r="M24" s="607">
        <v>3.3</v>
      </c>
      <c r="N24" s="609"/>
    </row>
    <row r="25" spans="1:14" ht="12" thickBot="1">
      <c r="A25" s="259" t="s">
        <v>465</v>
      </c>
      <c r="B25" s="49">
        <v>2010</v>
      </c>
      <c r="C25" s="33" t="s">
        <v>9</v>
      </c>
      <c r="D25" s="395">
        <v>38.2</v>
      </c>
      <c r="E25" s="394">
        <v>53.7</v>
      </c>
      <c r="F25" s="395">
        <v>95.4</v>
      </c>
      <c r="G25" s="394">
        <v>100</v>
      </c>
      <c r="H25" s="394">
        <v>9.8</v>
      </c>
      <c r="I25" s="394">
        <v>6.9</v>
      </c>
      <c r="J25" s="394">
        <v>20.5</v>
      </c>
      <c r="K25" s="394">
        <v>2</v>
      </c>
      <c r="L25" s="394">
        <v>22.1</v>
      </c>
      <c r="M25" s="426">
        <v>25.6</v>
      </c>
      <c r="N25" s="104"/>
    </row>
    <row r="26" spans="1:14" ht="12" thickBot="1">
      <c r="A26" s="259" t="s">
        <v>465</v>
      </c>
      <c r="B26" s="49">
        <v>2010</v>
      </c>
      <c r="C26" s="33" t="s">
        <v>10</v>
      </c>
      <c r="D26" s="395">
        <v>35.7</v>
      </c>
      <c r="E26" s="394">
        <v>30.2</v>
      </c>
      <c r="F26" s="395">
        <v>47.9</v>
      </c>
      <c r="G26" s="394">
        <v>85.5</v>
      </c>
      <c r="H26" s="394">
        <v>100</v>
      </c>
      <c r="I26" s="394">
        <v>22.6</v>
      </c>
      <c r="J26" s="394">
        <v>46.2</v>
      </c>
      <c r="K26" s="394">
        <v>100</v>
      </c>
      <c r="L26" s="394">
        <v>74.2</v>
      </c>
      <c r="M26" s="426">
        <v>38.5</v>
      </c>
      <c r="N26" s="104"/>
    </row>
    <row r="27" spans="1:14" ht="11.25">
      <c r="A27" s="259" t="s">
        <v>465</v>
      </c>
      <c r="B27" s="49">
        <v>2010</v>
      </c>
      <c r="C27" s="203" t="s">
        <v>5</v>
      </c>
      <c r="D27" s="427">
        <v>36.8</v>
      </c>
      <c r="E27" s="428">
        <v>41.9</v>
      </c>
      <c r="F27" s="427">
        <v>49.7</v>
      </c>
      <c r="G27" s="428">
        <v>92.2</v>
      </c>
      <c r="H27" s="428">
        <v>18.6</v>
      </c>
      <c r="I27" s="428">
        <v>11.2</v>
      </c>
      <c r="J27" s="428">
        <v>31.5</v>
      </c>
      <c r="K27" s="428">
        <v>6</v>
      </c>
      <c r="L27" s="428">
        <v>59.5</v>
      </c>
      <c r="M27" s="427">
        <v>32</v>
      </c>
      <c r="N27" s="203"/>
    </row>
    <row r="28" spans="1:14" ht="12" thickBot="1">
      <c r="A28" s="260" t="s">
        <v>465</v>
      </c>
      <c r="B28" s="52">
        <v>2011</v>
      </c>
      <c r="C28" s="41" t="s">
        <v>7</v>
      </c>
      <c r="D28" s="389">
        <v>49.5</v>
      </c>
      <c r="E28" s="388">
        <v>52.8</v>
      </c>
      <c r="F28" s="389">
        <v>94.1</v>
      </c>
      <c r="G28" s="388">
        <v>86</v>
      </c>
      <c r="H28" s="388">
        <v>99</v>
      </c>
      <c r="I28" s="388">
        <v>31.1</v>
      </c>
      <c r="J28" s="388">
        <v>35.7</v>
      </c>
      <c r="K28" s="388">
        <v>98.9</v>
      </c>
      <c r="L28" s="388">
        <v>2.1</v>
      </c>
      <c r="M28" s="429">
        <v>41.7</v>
      </c>
      <c r="N28" s="104"/>
    </row>
    <row r="29" spans="1:14" ht="12" thickBot="1">
      <c r="A29" s="260" t="s">
        <v>465</v>
      </c>
      <c r="B29" s="52">
        <v>2011</v>
      </c>
      <c r="C29" s="41" t="s">
        <v>8</v>
      </c>
      <c r="D29" s="389">
        <v>50.1</v>
      </c>
      <c r="E29" s="388">
        <v>77.1</v>
      </c>
      <c r="F29" s="389">
        <v>16.7</v>
      </c>
      <c r="G29" s="388">
        <v>0</v>
      </c>
      <c r="H29" s="388">
        <v>0</v>
      </c>
      <c r="I29" s="388">
        <v>30.5</v>
      </c>
      <c r="J29" s="388">
        <v>34.2</v>
      </c>
      <c r="K29" s="388">
        <v>2.3</v>
      </c>
      <c r="L29" s="388">
        <v>4.3</v>
      </c>
      <c r="M29" s="429">
        <v>43</v>
      </c>
      <c r="N29" s="104"/>
    </row>
    <row r="30" spans="1:14" ht="12" thickBot="1">
      <c r="A30" s="260" t="s">
        <v>465</v>
      </c>
      <c r="B30" s="52">
        <v>2011</v>
      </c>
      <c r="C30" s="41" t="s">
        <v>9</v>
      </c>
      <c r="D30" s="389">
        <v>47.7</v>
      </c>
      <c r="E30" s="388">
        <v>80</v>
      </c>
      <c r="F30" s="389">
        <v>27.4</v>
      </c>
      <c r="G30" s="388">
        <v>0</v>
      </c>
      <c r="H30" s="388">
        <v>96.7</v>
      </c>
      <c r="I30" s="388">
        <v>30.9</v>
      </c>
      <c r="J30" s="388">
        <v>24.5</v>
      </c>
      <c r="K30" s="388">
        <v>0</v>
      </c>
      <c r="L30" s="388">
        <v>0.7</v>
      </c>
      <c r="M30" s="429">
        <v>38.3</v>
      </c>
      <c r="N30" s="104"/>
    </row>
    <row r="31" spans="1:14" ht="12" thickBot="1">
      <c r="A31" s="260" t="s">
        <v>465</v>
      </c>
      <c r="B31" s="52">
        <v>2011</v>
      </c>
      <c r="C31" s="41" t="s">
        <v>10</v>
      </c>
      <c r="D31" s="389">
        <v>53.6</v>
      </c>
      <c r="E31" s="388">
        <v>87.9</v>
      </c>
      <c r="F31" s="389">
        <v>23.6</v>
      </c>
      <c r="G31" s="388">
        <v>0.3</v>
      </c>
      <c r="H31" s="388">
        <v>100</v>
      </c>
      <c r="I31" s="388">
        <v>27.2</v>
      </c>
      <c r="J31" s="388">
        <v>28.9</v>
      </c>
      <c r="K31" s="388">
        <v>7.2</v>
      </c>
      <c r="L31" s="388">
        <v>41.5</v>
      </c>
      <c r="M31" s="429">
        <v>39.9</v>
      </c>
      <c r="N31" s="104"/>
    </row>
    <row r="32" spans="1:14" ht="11.25">
      <c r="A32" s="260" t="s">
        <v>465</v>
      </c>
      <c r="B32" s="52">
        <v>2011</v>
      </c>
      <c r="C32" s="43" t="s">
        <v>5</v>
      </c>
      <c r="D32" s="437">
        <v>50</v>
      </c>
      <c r="E32" s="438">
        <v>72</v>
      </c>
      <c r="F32" s="437">
        <v>64.9</v>
      </c>
      <c r="G32" s="438">
        <v>66.5</v>
      </c>
      <c r="H32" s="438">
        <v>97</v>
      </c>
      <c r="I32" s="438">
        <v>30</v>
      </c>
      <c r="J32" s="438">
        <v>31.9</v>
      </c>
      <c r="K32" s="438">
        <v>7.6</v>
      </c>
      <c r="L32" s="438">
        <v>3.2</v>
      </c>
      <c r="M32" s="437">
        <v>41</v>
      </c>
      <c r="N32" s="104"/>
    </row>
    <row r="33" spans="1:14" ht="12" thickBot="1">
      <c r="A33" s="259" t="s">
        <v>465</v>
      </c>
      <c r="B33" s="49">
        <v>2012</v>
      </c>
      <c r="C33" s="33" t="s">
        <v>7</v>
      </c>
      <c r="D33" s="395">
        <v>49.8</v>
      </c>
      <c r="E33" s="394">
        <v>79.2</v>
      </c>
      <c r="F33" s="395">
        <v>99</v>
      </c>
      <c r="G33" s="394">
        <v>0</v>
      </c>
      <c r="H33" s="394">
        <v>100</v>
      </c>
      <c r="I33" s="394">
        <v>24.1</v>
      </c>
      <c r="J33" s="394">
        <v>74.6</v>
      </c>
      <c r="K33" s="394">
        <v>28.5</v>
      </c>
      <c r="L33" s="394">
        <v>5.4</v>
      </c>
      <c r="M33" s="426">
        <v>58.3</v>
      </c>
      <c r="N33" s="104"/>
    </row>
    <row r="34" spans="1:14" ht="12" thickBot="1">
      <c r="A34" s="259" t="s">
        <v>465</v>
      </c>
      <c r="B34" s="49">
        <v>2012</v>
      </c>
      <c r="C34" s="33" t="s">
        <v>8</v>
      </c>
      <c r="D34" s="395">
        <v>50.6</v>
      </c>
      <c r="E34" s="394">
        <v>91.6</v>
      </c>
      <c r="F34" s="395">
        <v>18.4</v>
      </c>
      <c r="G34" s="394">
        <v>0</v>
      </c>
      <c r="H34" s="394">
        <v>100</v>
      </c>
      <c r="I34" s="394">
        <v>37.1</v>
      </c>
      <c r="J34" s="394">
        <v>59.8</v>
      </c>
      <c r="K34" s="394">
        <v>0</v>
      </c>
      <c r="L34" s="394">
        <v>4.7</v>
      </c>
      <c r="M34" s="426">
        <v>51.3</v>
      </c>
      <c r="N34" s="104"/>
    </row>
    <row r="35" spans="1:14" ht="12" thickBot="1">
      <c r="A35" s="259" t="s">
        <v>465</v>
      </c>
      <c r="B35" s="49">
        <v>2012</v>
      </c>
      <c r="C35" s="33" t="s">
        <v>9</v>
      </c>
      <c r="D35" s="395">
        <v>51.7</v>
      </c>
      <c r="E35" s="394">
        <v>92.3</v>
      </c>
      <c r="F35" s="395">
        <v>53.5</v>
      </c>
      <c r="G35" s="394">
        <v>0</v>
      </c>
      <c r="H35" s="394">
        <v>100</v>
      </c>
      <c r="I35" s="394">
        <v>20.1</v>
      </c>
      <c r="J35" s="394">
        <v>51.5</v>
      </c>
      <c r="K35" s="394">
        <v>40.4</v>
      </c>
      <c r="L35" s="394">
        <v>11.5</v>
      </c>
      <c r="M35" s="426">
        <v>48.8</v>
      </c>
      <c r="N35" s="104"/>
    </row>
    <row r="36" spans="1:14" ht="12" thickBot="1">
      <c r="A36" s="259" t="s">
        <v>465</v>
      </c>
      <c r="B36" s="49">
        <v>2012</v>
      </c>
      <c r="C36" s="33" t="s">
        <v>10</v>
      </c>
      <c r="D36" s="395">
        <v>52.5</v>
      </c>
      <c r="E36" s="394">
        <v>91.7</v>
      </c>
      <c r="F36" s="395">
        <v>99.9</v>
      </c>
      <c r="G36" s="394">
        <v>2.6</v>
      </c>
      <c r="H36" s="394">
        <v>100</v>
      </c>
      <c r="I36" s="394">
        <v>20.1</v>
      </c>
      <c r="J36" s="394">
        <v>68.1</v>
      </c>
      <c r="K36" s="394">
        <v>26.4</v>
      </c>
      <c r="L36" s="394">
        <v>27.1</v>
      </c>
      <c r="M36" s="426">
        <v>54.5</v>
      </c>
      <c r="N36" s="104"/>
    </row>
    <row r="37" spans="1:14" ht="12" thickBot="1">
      <c r="A37" s="259" t="s">
        <v>465</v>
      </c>
      <c r="B37" s="49">
        <v>2012</v>
      </c>
      <c r="C37" s="264" t="s">
        <v>5</v>
      </c>
      <c r="D37" s="433">
        <v>51.3</v>
      </c>
      <c r="E37" s="434">
        <v>87.2</v>
      </c>
      <c r="F37" s="433">
        <v>90.4</v>
      </c>
      <c r="G37" s="434">
        <v>0.3</v>
      </c>
      <c r="H37" s="434">
        <v>100</v>
      </c>
      <c r="I37" s="434">
        <v>25.8</v>
      </c>
      <c r="J37" s="434">
        <v>66.5</v>
      </c>
      <c r="K37" s="434">
        <v>28</v>
      </c>
      <c r="L37" s="434">
        <v>10.4</v>
      </c>
      <c r="M37" s="433">
        <v>53.9</v>
      </c>
      <c r="N37" s="104"/>
    </row>
    <row r="38" spans="1:14" ht="12" thickBot="1">
      <c r="A38" s="423" t="s">
        <v>465</v>
      </c>
      <c r="B38" s="355">
        <v>2013</v>
      </c>
      <c r="C38" s="41" t="s">
        <v>7</v>
      </c>
      <c r="D38" s="389">
        <v>56.7</v>
      </c>
      <c r="E38" s="388">
        <v>42.9</v>
      </c>
      <c r="F38" s="389">
        <v>98</v>
      </c>
      <c r="G38" s="388">
        <v>73.8</v>
      </c>
      <c r="H38" s="388">
        <v>0</v>
      </c>
      <c r="I38" s="388">
        <v>30.9</v>
      </c>
      <c r="J38" s="388">
        <v>61.7</v>
      </c>
      <c r="K38" s="388">
        <v>0</v>
      </c>
      <c r="L38" s="388">
        <v>39.2</v>
      </c>
      <c r="M38" s="429">
        <v>55.7</v>
      </c>
      <c r="N38" s="104"/>
    </row>
    <row r="39" spans="1:14" ht="12" thickBot="1">
      <c r="A39" s="423" t="s">
        <v>465</v>
      </c>
      <c r="B39" s="355">
        <v>2013</v>
      </c>
      <c r="C39" s="41" t="s">
        <v>8</v>
      </c>
      <c r="D39" s="389">
        <v>58.5</v>
      </c>
      <c r="E39" s="388">
        <v>93.5</v>
      </c>
      <c r="F39" s="389">
        <v>68.8</v>
      </c>
      <c r="G39" s="388">
        <v>1.1</v>
      </c>
      <c r="H39" s="388">
        <v>100</v>
      </c>
      <c r="I39" s="388">
        <v>68.3</v>
      </c>
      <c r="J39" s="388">
        <v>80</v>
      </c>
      <c r="K39" s="388">
        <v>96.1</v>
      </c>
      <c r="L39" s="388">
        <v>22.2</v>
      </c>
      <c r="M39" s="429">
        <v>63</v>
      </c>
      <c r="N39" s="104"/>
    </row>
    <row r="40" spans="1:14" ht="12" thickBot="1">
      <c r="A40" s="423" t="s">
        <v>465</v>
      </c>
      <c r="B40" s="355">
        <v>2013</v>
      </c>
      <c r="C40" s="41" t="s">
        <v>9</v>
      </c>
      <c r="D40" s="389">
        <v>58.8</v>
      </c>
      <c r="E40" s="388">
        <v>94.4</v>
      </c>
      <c r="F40" s="389">
        <v>30.4</v>
      </c>
      <c r="G40" s="388">
        <v>6.1</v>
      </c>
      <c r="H40" s="388">
        <v>100</v>
      </c>
      <c r="I40" s="388">
        <v>63.6</v>
      </c>
      <c r="J40" s="388">
        <v>69</v>
      </c>
      <c r="K40" s="388">
        <v>0</v>
      </c>
      <c r="L40" s="388">
        <v>19.2</v>
      </c>
      <c r="M40" s="429">
        <v>62.8</v>
      </c>
      <c r="N40" s="104"/>
    </row>
    <row r="41" spans="1:14" ht="11.25">
      <c r="A41" s="423" t="s">
        <v>465</v>
      </c>
      <c r="B41" s="355">
        <v>2013</v>
      </c>
      <c r="C41" s="373" t="s">
        <v>10</v>
      </c>
      <c r="D41" s="568">
        <v>61.8</v>
      </c>
      <c r="E41" s="567">
        <v>90.6</v>
      </c>
      <c r="F41" s="568">
        <v>54.2</v>
      </c>
      <c r="G41" s="567">
        <v>100</v>
      </c>
      <c r="H41" s="567">
        <v>100</v>
      </c>
      <c r="I41" s="567">
        <v>73</v>
      </c>
      <c r="J41" s="567">
        <v>70.8</v>
      </c>
      <c r="K41" s="567">
        <v>100</v>
      </c>
      <c r="L41" s="567">
        <v>34</v>
      </c>
      <c r="M41" s="595">
        <v>65.9</v>
      </c>
      <c r="N41" s="104"/>
    </row>
    <row r="42" spans="1:14" ht="11.25">
      <c r="A42" s="423" t="s">
        <v>465</v>
      </c>
      <c r="B42" s="355">
        <v>2013</v>
      </c>
      <c r="C42" s="43" t="s">
        <v>5</v>
      </c>
      <c r="D42" s="568">
        <v>58.8</v>
      </c>
      <c r="E42" s="567">
        <v>87.6</v>
      </c>
      <c r="F42" s="568">
        <v>76.7</v>
      </c>
      <c r="G42" s="567">
        <v>17.4</v>
      </c>
      <c r="H42" s="567">
        <v>95.3</v>
      </c>
      <c r="I42" s="567">
        <v>58</v>
      </c>
      <c r="J42" s="567">
        <v>70.3</v>
      </c>
      <c r="K42" s="567">
        <v>96.1</v>
      </c>
      <c r="L42" s="567">
        <v>30.1</v>
      </c>
      <c r="M42" s="595">
        <v>61.8</v>
      </c>
      <c r="N42" s="104"/>
    </row>
    <row r="43" spans="1:14" s="578" customFormat="1" ht="12" thickBot="1">
      <c r="A43" s="259" t="s">
        <v>465</v>
      </c>
      <c r="B43" s="600">
        <v>2014</v>
      </c>
      <c r="C43" s="33" t="s">
        <v>7</v>
      </c>
      <c r="D43" s="601">
        <v>59.2</v>
      </c>
      <c r="E43" s="602">
        <v>87.2</v>
      </c>
      <c r="F43" s="601">
        <v>98.3</v>
      </c>
      <c r="G43" s="602">
        <v>47.3</v>
      </c>
      <c r="H43" s="602">
        <v>95.2</v>
      </c>
      <c r="I43" s="602">
        <v>62.6</v>
      </c>
      <c r="J43" s="602">
        <v>69</v>
      </c>
      <c r="K43" s="602">
        <v>95.7</v>
      </c>
      <c r="L43" s="602">
        <v>30.7</v>
      </c>
      <c r="M43" s="603">
        <v>62.6</v>
      </c>
      <c r="N43" s="609"/>
    </row>
    <row r="44" spans="1:14" s="578" customFormat="1" ht="12" thickBot="1">
      <c r="A44" s="588" t="s">
        <v>465</v>
      </c>
      <c r="B44" s="589">
        <v>2014</v>
      </c>
      <c r="C44" s="610" t="s">
        <v>5</v>
      </c>
      <c r="D44" s="605">
        <v>59.2</v>
      </c>
      <c r="E44" s="606">
        <v>87.2</v>
      </c>
      <c r="F44" s="605">
        <v>98.3</v>
      </c>
      <c r="G44" s="606">
        <v>47.3</v>
      </c>
      <c r="H44" s="606">
        <v>95.2</v>
      </c>
      <c r="I44" s="606">
        <v>62.6</v>
      </c>
      <c r="J44" s="606">
        <v>69</v>
      </c>
      <c r="K44" s="606">
        <v>95.7</v>
      </c>
      <c r="L44" s="606">
        <v>30.7</v>
      </c>
      <c r="M44" s="605">
        <v>62.6</v>
      </c>
      <c r="N44" s="609"/>
    </row>
    <row r="45" spans="1:2" ht="11.25">
      <c r="A45" s="314"/>
      <c r="B45" s="314"/>
    </row>
    <row r="46" spans="1:13" ht="27" customHeight="1">
      <c r="A46" s="952" t="s">
        <v>618</v>
      </c>
      <c r="B46" s="952"/>
      <c r="C46" s="952"/>
      <c r="D46" s="952"/>
      <c r="E46" s="952"/>
      <c r="F46" s="952"/>
      <c r="G46" s="952"/>
      <c r="H46" s="952"/>
      <c r="I46" s="952"/>
      <c r="J46" s="952"/>
      <c r="K46" s="952"/>
      <c r="L46" s="952"/>
      <c r="M46" s="952"/>
    </row>
    <row r="47" spans="1:13" ht="11.25">
      <c r="A47" s="953"/>
      <c r="B47" s="953"/>
      <c r="C47" s="953"/>
      <c r="D47" s="953"/>
      <c r="E47" s="953"/>
      <c r="F47" s="953"/>
      <c r="G47" s="953"/>
      <c r="H47" s="953"/>
      <c r="I47" s="953"/>
      <c r="J47" s="953"/>
      <c r="K47" s="953"/>
      <c r="L47" s="953"/>
      <c r="M47" s="953"/>
    </row>
  </sheetData>
  <sheetProtection/>
  <autoFilter ref="A4:C4"/>
  <mergeCells count="5">
    <mergeCell ref="A1:M1"/>
    <mergeCell ref="A46:M46"/>
    <mergeCell ref="A47:M47"/>
    <mergeCell ref="A2:N2"/>
    <mergeCell ref="A3:N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3" r:id="rId1"/>
</worksheet>
</file>

<file path=xl/worksheets/sheet24.xml><?xml version="1.0" encoding="utf-8"?>
<worksheet xmlns="http://schemas.openxmlformats.org/spreadsheetml/2006/main" xmlns:r="http://schemas.openxmlformats.org/officeDocument/2006/relationships">
  <sheetPr>
    <pageSetUpPr fitToPage="1"/>
  </sheetPr>
  <dimension ref="A1:K33"/>
  <sheetViews>
    <sheetView showGridLines="0" zoomScale="130" zoomScaleNormal="130" zoomScalePageLayoutView="0" workbookViewId="0" topLeftCell="A10">
      <selection activeCell="A1" sqref="A1:I1"/>
    </sheetView>
  </sheetViews>
  <sheetFormatPr defaultColWidth="9.140625" defaultRowHeight="15"/>
  <cols>
    <col min="1" max="1" width="7.00390625" style="102" bestFit="1" customWidth="1"/>
    <col min="2" max="2" width="7.28125" style="102" customWidth="1"/>
    <col min="3" max="6" width="15.00390625" style="102" customWidth="1"/>
    <col min="7" max="7" width="14.28125" style="102" customWidth="1"/>
    <col min="8" max="8" width="9.8515625" style="102" customWidth="1"/>
    <col min="9" max="9" width="9.140625" style="127" customWidth="1"/>
    <col min="10" max="16384" width="9.140625" style="102" customWidth="1"/>
  </cols>
  <sheetData>
    <row r="1" spans="1:9" s="315" customFormat="1" ht="12">
      <c r="A1" s="929" t="s">
        <v>276</v>
      </c>
      <c r="B1" s="929"/>
      <c r="C1" s="929"/>
      <c r="D1" s="929"/>
      <c r="E1" s="929"/>
      <c r="F1" s="929"/>
      <c r="G1" s="929"/>
      <c r="H1" s="929"/>
      <c r="I1" s="929"/>
    </row>
    <row r="2" spans="1:9" s="117" customFormat="1" ht="12">
      <c r="A2" s="930" t="s">
        <v>277</v>
      </c>
      <c r="B2" s="930"/>
      <c r="C2" s="930"/>
      <c r="D2" s="930"/>
      <c r="E2" s="930"/>
      <c r="F2" s="930"/>
      <c r="G2" s="930"/>
      <c r="H2" s="930"/>
      <c r="I2" s="930"/>
    </row>
    <row r="3" spans="1:9" ht="11.25">
      <c r="A3" s="937"/>
      <c r="B3" s="937"/>
      <c r="C3" s="937"/>
      <c r="D3" s="937"/>
      <c r="E3" s="937"/>
      <c r="F3" s="937"/>
      <c r="G3" s="937"/>
      <c r="H3" s="937"/>
      <c r="I3" s="937"/>
    </row>
    <row r="4" spans="1:9" ht="21.75" customHeight="1">
      <c r="A4" s="959"/>
      <c r="B4" s="959"/>
      <c r="C4" s="954" t="s">
        <v>278</v>
      </c>
      <c r="D4" s="954"/>
      <c r="E4" s="954"/>
      <c r="F4" s="954"/>
      <c r="G4" s="955" t="s">
        <v>279</v>
      </c>
      <c r="H4" s="955" t="s">
        <v>280</v>
      </c>
      <c r="I4" s="955" t="s">
        <v>858</v>
      </c>
    </row>
    <row r="5" spans="1:9" ht="23.25" thickBot="1">
      <c r="A5" s="960"/>
      <c r="B5" s="960"/>
      <c r="C5" s="279" t="s">
        <v>281</v>
      </c>
      <c r="D5" s="279" t="s">
        <v>282</v>
      </c>
      <c r="E5" s="279" t="s">
        <v>283</v>
      </c>
      <c r="F5" s="279" t="s">
        <v>5</v>
      </c>
      <c r="G5" s="956"/>
      <c r="H5" s="956"/>
      <c r="I5" s="956"/>
    </row>
    <row r="6" spans="1:9" ht="12" thickBot="1">
      <c r="A6" s="49">
        <v>2010</v>
      </c>
      <c r="B6" s="33" t="s">
        <v>284</v>
      </c>
      <c r="C6" s="619">
        <v>3.14896119226</v>
      </c>
      <c r="D6" s="619">
        <v>12.946249891579997</v>
      </c>
      <c r="E6" s="619">
        <v>1.5513534387699999</v>
      </c>
      <c r="F6" s="620">
        <v>17.64656452261</v>
      </c>
      <c r="G6" s="769" t="s">
        <v>35</v>
      </c>
      <c r="H6" s="769" t="s">
        <v>35</v>
      </c>
      <c r="I6" s="764" t="s">
        <v>35</v>
      </c>
    </row>
    <row r="7" spans="1:9" ht="12" thickBot="1">
      <c r="A7" s="49">
        <v>2010</v>
      </c>
      <c r="B7" s="33" t="s">
        <v>285</v>
      </c>
      <c r="C7" s="621">
        <v>0.7669605354799999</v>
      </c>
      <c r="D7" s="621">
        <v>7.894193566219996</v>
      </c>
      <c r="E7" s="621">
        <v>1.1914871191100003</v>
      </c>
      <c r="F7" s="622">
        <v>9.852641220809996</v>
      </c>
      <c r="G7" s="770" t="s">
        <v>35</v>
      </c>
      <c r="H7" s="770" t="s">
        <v>35</v>
      </c>
      <c r="I7" s="765" t="s">
        <v>35</v>
      </c>
    </row>
    <row r="8" spans="1:9" ht="11.25" customHeight="1">
      <c r="A8" s="49">
        <v>2010</v>
      </c>
      <c r="B8" s="54" t="s">
        <v>5</v>
      </c>
      <c r="C8" s="623">
        <v>3.9159217277400002</v>
      </c>
      <c r="D8" s="623">
        <v>20.8404434578</v>
      </c>
      <c r="E8" s="623">
        <v>2.742840557880001</v>
      </c>
      <c r="F8" s="624">
        <v>27.499205743419996</v>
      </c>
      <c r="G8" s="771">
        <v>13.1</v>
      </c>
      <c r="H8" s="772">
        <v>0.8</v>
      </c>
      <c r="I8" s="766">
        <v>41.39920574341999</v>
      </c>
    </row>
    <row r="9" spans="1:9" ht="12" thickBot="1">
      <c r="A9" s="52">
        <v>2011</v>
      </c>
      <c r="B9" s="41" t="s">
        <v>284</v>
      </c>
      <c r="C9" s="625">
        <v>1.2960144028699998</v>
      </c>
      <c r="D9" s="625">
        <v>10.573073043310002</v>
      </c>
      <c r="E9" s="625">
        <v>0.8790992247899999</v>
      </c>
      <c r="F9" s="626">
        <v>12.748186670970002</v>
      </c>
      <c r="G9" s="773" t="s">
        <v>35</v>
      </c>
      <c r="H9" s="773" t="s">
        <v>35</v>
      </c>
      <c r="I9" s="787" t="s">
        <v>35</v>
      </c>
    </row>
    <row r="10" spans="1:9" ht="12" thickBot="1">
      <c r="A10" s="52">
        <v>2011</v>
      </c>
      <c r="B10" s="41" t="s">
        <v>285</v>
      </c>
      <c r="C10" s="625">
        <v>2.17213993846</v>
      </c>
      <c r="D10" s="625">
        <v>6.503948609869992</v>
      </c>
      <c r="E10" s="625">
        <v>0.6515651123200003</v>
      </c>
      <c r="F10" s="626">
        <v>9.327653660649993</v>
      </c>
      <c r="G10" s="774" t="s">
        <v>35</v>
      </c>
      <c r="H10" s="773" t="s">
        <v>274</v>
      </c>
      <c r="I10" s="787" t="s">
        <v>35</v>
      </c>
    </row>
    <row r="11" spans="1:9" ht="11.25" customHeight="1">
      <c r="A11" s="52">
        <v>2011</v>
      </c>
      <c r="B11" s="43" t="s">
        <v>5</v>
      </c>
      <c r="C11" s="627">
        <v>3.46815434133</v>
      </c>
      <c r="D11" s="627">
        <v>17.077021653179994</v>
      </c>
      <c r="E11" s="627">
        <v>1.5306643371100002</v>
      </c>
      <c r="F11" s="614">
        <v>22.075840331619993</v>
      </c>
      <c r="G11" s="775">
        <v>7.4</v>
      </c>
      <c r="H11" s="775">
        <v>1</v>
      </c>
      <c r="I11" s="786">
        <v>30.47584033161999</v>
      </c>
    </row>
    <row r="12" spans="1:9" ht="12" thickBot="1">
      <c r="A12" s="209">
        <v>2012</v>
      </c>
      <c r="B12" s="33" t="s">
        <v>284</v>
      </c>
      <c r="C12" s="621">
        <v>1.00933621491</v>
      </c>
      <c r="D12" s="621">
        <v>9.989122857869996</v>
      </c>
      <c r="E12" s="621">
        <v>0.6208268388299999</v>
      </c>
      <c r="F12" s="622">
        <v>11.619285911609996</v>
      </c>
      <c r="G12" s="776" t="s">
        <v>35</v>
      </c>
      <c r="H12" s="776" t="s">
        <v>35</v>
      </c>
      <c r="I12" s="767" t="s">
        <v>35</v>
      </c>
    </row>
    <row r="13" spans="1:9" ht="12" thickBot="1">
      <c r="A13" s="49">
        <v>2012</v>
      </c>
      <c r="B13" s="33" t="s">
        <v>285</v>
      </c>
      <c r="C13" s="621">
        <v>0.37970820222</v>
      </c>
      <c r="D13" s="621">
        <v>10.140720247589996</v>
      </c>
      <c r="E13" s="621">
        <v>0.8503087659199999</v>
      </c>
      <c r="F13" s="622">
        <v>11.370737215729996</v>
      </c>
      <c r="G13" s="770" t="s">
        <v>35</v>
      </c>
      <c r="H13" s="770" t="s">
        <v>35</v>
      </c>
      <c r="I13" s="765" t="s">
        <v>35</v>
      </c>
    </row>
    <row r="14" spans="1:9" ht="12" thickBot="1">
      <c r="A14" s="359">
        <v>2012</v>
      </c>
      <c r="B14" s="360" t="s">
        <v>5</v>
      </c>
      <c r="C14" s="628">
        <v>1.38904441713</v>
      </c>
      <c r="D14" s="628">
        <v>20.129843105459997</v>
      </c>
      <c r="E14" s="628">
        <v>1.47113560475</v>
      </c>
      <c r="F14" s="629">
        <v>22.99002312733999</v>
      </c>
      <c r="G14" s="777">
        <v>6.8</v>
      </c>
      <c r="H14" s="778">
        <v>0.8</v>
      </c>
      <c r="I14" s="768">
        <v>30.590023127339993</v>
      </c>
    </row>
    <row r="15" spans="1:9" ht="12.75" thickBot="1" thickTop="1">
      <c r="A15" s="52">
        <v>2013</v>
      </c>
      <c r="B15" s="41" t="s">
        <v>284</v>
      </c>
      <c r="C15" s="493" t="s">
        <v>42</v>
      </c>
      <c r="D15" s="625">
        <v>15.716312181180012</v>
      </c>
      <c r="E15" s="625">
        <v>1.1571075424700006</v>
      </c>
      <c r="F15" s="626">
        <v>16.903400377650012</v>
      </c>
      <c r="G15" s="779" t="s">
        <v>35</v>
      </c>
      <c r="H15" s="773" t="s">
        <v>35</v>
      </c>
      <c r="I15" s="787" t="s">
        <v>35</v>
      </c>
    </row>
    <row r="16" spans="1:9" ht="12" thickBot="1">
      <c r="A16" s="52">
        <v>2013</v>
      </c>
      <c r="B16" s="41" t="s">
        <v>285</v>
      </c>
      <c r="C16" s="625">
        <v>0.089711825</v>
      </c>
      <c r="D16" s="625">
        <v>9.3966357</v>
      </c>
      <c r="E16" s="625">
        <v>0.9352919</v>
      </c>
      <c r="F16" s="626">
        <f>+E16+D16+C16</f>
        <v>10.421639424999999</v>
      </c>
      <c r="G16" s="774" t="s">
        <v>35</v>
      </c>
      <c r="H16" s="773" t="s">
        <v>35</v>
      </c>
      <c r="I16" s="787" t="s">
        <v>35</v>
      </c>
    </row>
    <row r="17" spans="1:9" ht="11.25">
      <c r="A17" s="781">
        <v>2013</v>
      </c>
      <c r="B17" s="780" t="s">
        <v>5</v>
      </c>
      <c r="C17" s="627">
        <v>0.11969247899999999</v>
      </c>
      <c r="D17" s="627">
        <v>25.112947881180013</v>
      </c>
      <c r="E17" s="627">
        <v>2.0923994424700005</v>
      </c>
      <c r="F17" s="614">
        <v>27.32503980265001</v>
      </c>
      <c r="G17" s="438">
        <v>11.5</v>
      </c>
      <c r="H17" s="438">
        <v>0.9623</v>
      </c>
      <c r="I17" s="438">
        <v>39.78733980265001</v>
      </c>
    </row>
    <row r="18" spans="1:9" ht="12" thickBot="1">
      <c r="A18" s="698">
        <v>2012</v>
      </c>
      <c r="B18" s="699" t="s">
        <v>284</v>
      </c>
      <c r="C18" s="700" t="s">
        <v>859</v>
      </c>
      <c r="D18" s="782">
        <v>15.351</v>
      </c>
      <c r="E18" s="782">
        <v>1.469</v>
      </c>
      <c r="F18" s="783">
        <v>16.8</v>
      </c>
      <c r="G18" s="784" t="s">
        <v>35</v>
      </c>
      <c r="H18" s="784" t="s">
        <v>35</v>
      </c>
      <c r="I18" s="785" t="s">
        <v>35</v>
      </c>
    </row>
    <row r="19" spans="1:9" ht="11.25">
      <c r="A19" s="104"/>
      <c r="B19" s="104"/>
      <c r="C19" s="104"/>
      <c r="D19" s="104"/>
      <c r="E19" s="104"/>
      <c r="F19" s="104"/>
      <c r="G19" s="104"/>
      <c r="H19" s="104"/>
      <c r="I19" s="618"/>
    </row>
    <row r="20" spans="1:9" ht="11.25">
      <c r="A20" s="931"/>
      <c r="B20" s="931"/>
      <c r="C20" s="931"/>
      <c r="D20" s="931"/>
      <c r="E20" s="931"/>
      <c r="F20" s="931"/>
      <c r="G20" s="931"/>
      <c r="H20" s="931"/>
      <c r="I20" s="931"/>
    </row>
    <row r="21" spans="1:9" ht="11.25">
      <c r="A21" s="931" t="s">
        <v>52</v>
      </c>
      <c r="B21" s="931"/>
      <c r="C21" s="931"/>
      <c r="D21" s="931"/>
      <c r="E21" s="931"/>
      <c r="F21" s="931"/>
      <c r="G21" s="931"/>
      <c r="H21" s="931"/>
      <c r="I21" s="931"/>
    </row>
    <row r="22" ht="11.25">
      <c r="A22" s="210"/>
    </row>
    <row r="24" spans="1:10" ht="11.25">
      <c r="A24" s="931"/>
      <c r="B24" s="931"/>
      <c r="C24" s="931"/>
      <c r="D24" s="931"/>
      <c r="E24" s="931"/>
      <c r="F24" s="931"/>
      <c r="G24" s="931"/>
      <c r="H24" s="931"/>
      <c r="I24" s="931"/>
      <c r="J24" s="931"/>
    </row>
    <row r="25" spans="1:10" ht="11.25" customHeight="1">
      <c r="A25" s="931"/>
      <c r="B25" s="931"/>
      <c r="C25" s="931"/>
      <c r="D25" s="931"/>
      <c r="E25" s="931"/>
      <c r="F25" s="931"/>
      <c r="G25" s="931"/>
      <c r="H25" s="931"/>
      <c r="I25" s="931"/>
      <c r="J25" s="931"/>
    </row>
    <row r="26" spans="1:10" ht="11.25">
      <c r="A26" s="931"/>
      <c r="B26" s="931"/>
      <c r="C26" s="931"/>
      <c r="D26" s="931"/>
      <c r="E26" s="931"/>
      <c r="F26" s="931"/>
      <c r="G26" s="931"/>
      <c r="H26" s="931"/>
      <c r="I26" s="931"/>
      <c r="J26" s="931"/>
    </row>
    <row r="27" spans="1:10" ht="11.25">
      <c r="A27" s="931"/>
      <c r="B27" s="931"/>
      <c r="C27" s="931"/>
      <c r="D27" s="931"/>
      <c r="E27" s="931"/>
      <c r="F27" s="931"/>
      <c r="G27" s="931"/>
      <c r="H27" s="931"/>
      <c r="I27" s="931"/>
      <c r="J27" s="931"/>
    </row>
    <row r="31" spans="8:11" ht="12.75">
      <c r="H31" s="957"/>
      <c r="I31" s="958"/>
      <c r="J31" s="617"/>
      <c r="K31" s="617"/>
    </row>
    <row r="32" spans="8:11" ht="12.75">
      <c r="H32" s="957"/>
      <c r="I32" s="958"/>
      <c r="J32" s="617"/>
      <c r="K32" s="617"/>
    </row>
    <row r="33" spans="8:11" ht="12.75">
      <c r="H33" s="957"/>
      <c r="I33" s="958"/>
      <c r="J33" s="617"/>
      <c r="K33" s="617"/>
    </row>
  </sheetData>
  <sheetProtection/>
  <autoFilter ref="A5:B5"/>
  <mergeCells count="18">
    <mergeCell ref="H32:I32"/>
    <mergeCell ref="H33:I33"/>
    <mergeCell ref="I4:I5"/>
    <mergeCell ref="A4:A5"/>
    <mergeCell ref="B4:B5"/>
    <mergeCell ref="A24:J24"/>
    <mergeCell ref="A25:J25"/>
    <mergeCell ref="H31:I31"/>
    <mergeCell ref="A26:J26"/>
    <mergeCell ref="A27:J27"/>
    <mergeCell ref="A1:I1"/>
    <mergeCell ref="A2:I2"/>
    <mergeCell ref="A3:I3"/>
    <mergeCell ref="A20:I20"/>
    <mergeCell ref="A21:I21"/>
    <mergeCell ref="C4:F4"/>
    <mergeCell ref="G4:G5"/>
    <mergeCell ref="H4:H5"/>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pageSetUpPr fitToPage="1"/>
  </sheetPr>
  <dimension ref="A1:M47"/>
  <sheetViews>
    <sheetView showGridLines="0" zoomScalePageLayoutView="0" workbookViewId="0" topLeftCell="A34">
      <selection activeCell="A1" sqref="A1:L1"/>
    </sheetView>
  </sheetViews>
  <sheetFormatPr defaultColWidth="9.140625" defaultRowHeight="15"/>
  <cols>
    <col min="1" max="1" width="32.8515625" style="102" customWidth="1"/>
    <col min="2" max="3" width="9.140625" style="102" customWidth="1"/>
    <col min="4" max="12" width="10.57421875" style="102" customWidth="1"/>
    <col min="13" max="16384" width="9.140625" style="102" customWidth="1"/>
  </cols>
  <sheetData>
    <row r="1" spans="1:12" s="315" customFormat="1" ht="12">
      <c r="A1" s="943" t="s">
        <v>286</v>
      </c>
      <c r="B1" s="943"/>
      <c r="C1" s="943"/>
      <c r="D1" s="943"/>
      <c r="E1" s="943"/>
      <c r="F1" s="943"/>
      <c r="G1" s="943"/>
      <c r="H1" s="943"/>
      <c r="I1" s="943"/>
      <c r="J1" s="943"/>
      <c r="K1" s="943"/>
      <c r="L1" s="943"/>
    </row>
    <row r="2" spans="1:12" s="117" customFormat="1" ht="12">
      <c r="A2" s="930" t="s">
        <v>287</v>
      </c>
      <c r="B2" s="930"/>
      <c r="C2" s="930"/>
      <c r="D2" s="930"/>
      <c r="E2" s="930"/>
      <c r="F2" s="930"/>
      <c r="G2" s="930"/>
      <c r="H2" s="930"/>
      <c r="I2" s="930"/>
      <c r="J2" s="930"/>
      <c r="K2" s="930"/>
      <c r="L2" s="930"/>
    </row>
    <row r="3" spans="1:12" ht="11.25">
      <c r="A3" s="931"/>
      <c r="B3" s="931"/>
      <c r="C3" s="931"/>
      <c r="D3" s="931"/>
      <c r="E3" s="931"/>
      <c r="F3" s="931"/>
      <c r="G3" s="931"/>
      <c r="H3" s="931"/>
      <c r="I3" s="931"/>
      <c r="J3" s="931"/>
      <c r="K3" s="931"/>
      <c r="L3" s="931"/>
    </row>
    <row r="4" spans="1:12" ht="11.25">
      <c r="A4" s="959"/>
      <c r="B4" s="959"/>
      <c r="C4" s="959"/>
      <c r="D4" s="954" t="s">
        <v>543</v>
      </c>
      <c r="E4" s="954"/>
      <c r="F4" s="955" t="s">
        <v>288</v>
      </c>
      <c r="G4" s="955" t="s">
        <v>544</v>
      </c>
      <c r="H4" s="955"/>
      <c r="I4" s="973"/>
      <c r="J4" s="961" t="s">
        <v>289</v>
      </c>
      <c r="K4" s="955"/>
      <c r="L4" s="954" t="s">
        <v>5</v>
      </c>
    </row>
    <row r="5" spans="1:12" ht="15" customHeight="1">
      <c r="A5" s="959"/>
      <c r="B5" s="959"/>
      <c r="C5" s="959"/>
      <c r="D5" s="280" t="s">
        <v>290</v>
      </c>
      <c r="E5" s="280" t="s">
        <v>290</v>
      </c>
      <c r="F5" s="955"/>
      <c r="G5" s="321" t="s">
        <v>290</v>
      </c>
      <c r="H5" s="963" t="s">
        <v>293</v>
      </c>
      <c r="I5" s="965" t="s">
        <v>294</v>
      </c>
      <c r="J5" s="967" t="s">
        <v>295</v>
      </c>
      <c r="K5" s="969" t="s">
        <v>296</v>
      </c>
      <c r="L5" s="954"/>
    </row>
    <row r="6" spans="1:12" ht="15.75" customHeight="1" thickBot="1">
      <c r="A6" s="960"/>
      <c r="B6" s="960"/>
      <c r="C6" s="960"/>
      <c r="D6" s="281" t="s">
        <v>291</v>
      </c>
      <c r="E6" s="281" t="s">
        <v>292</v>
      </c>
      <c r="F6" s="972"/>
      <c r="G6" s="322" t="s">
        <v>291</v>
      </c>
      <c r="H6" s="964"/>
      <c r="I6" s="966"/>
      <c r="J6" s="968"/>
      <c r="K6" s="970"/>
      <c r="L6" s="962"/>
    </row>
    <row r="7" spans="1:12" ht="12" thickBot="1">
      <c r="A7" s="362" t="s">
        <v>556</v>
      </c>
      <c r="B7" s="363">
        <v>2010</v>
      </c>
      <c r="C7" s="364" t="s">
        <v>9</v>
      </c>
      <c r="D7" s="399">
        <v>3.7</v>
      </c>
      <c r="E7" s="399">
        <v>3.9</v>
      </c>
      <c r="F7" s="398">
        <v>0.1</v>
      </c>
      <c r="G7" s="398" t="s">
        <v>224</v>
      </c>
      <c r="H7" s="398" t="s">
        <v>224</v>
      </c>
      <c r="I7" s="398">
        <v>0.5</v>
      </c>
      <c r="J7" s="398" t="s">
        <v>42</v>
      </c>
      <c r="K7" s="398">
        <v>0.2</v>
      </c>
      <c r="L7" s="442">
        <v>8.5</v>
      </c>
    </row>
    <row r="8" spans="1:12" ht="12" thickBot="1">
      <c r="A8" s="362" t="s">
        <v>556</v>
      </c>
      <c r="B8" s="363">
        <v>2010</v>
      </c>
      <c r="C8" s="364" t="s">
        <v>10</v>
      </c>
      <c r="D8" s="395">
        <v>2.5</v>
      </c>
      <c r="E8" s="395">
        <v>6.8</v>
      </c>
      <c r="F8" s="394">
        <v>0.2</v>
      </c>
      <c r="G8" s="394" t="s">
        <v>224</v>
      </c>
      <c r="H8" s="394" t="s">
        <v>224</v>
      </c>
      <c r="I8" s="394">
        <v>1.3</v>
      </c>
      <c r="J8" s="394" t="s">
        <v>42</v>
      </c>
      <c r="K8" s="394">
        <v>0.3</v>
      </c>
      <c r="L8" s="426">
        <v>11</v>
      </c>
    </row>
    <row r="9" spans="1:12" ht="11.25">
      <c r="A9" s="362" t="s">
        <v>556</v>
      </c>
      <c r="B9" s="363">
        <v>2010</v>
      </c>
      <c r="C9" s="365" t="s">
        <v>5</v>
      </c>
      <c r="D9" s="427">
        <v>6.2</v>
      </c>
      <c r="E9" s="427">
        <v>10.7</v>
      </c>
      <c r="F9" s="428">
        <v>0.3</v>
      </c>
      <c r="G9" s="428" t="s">
        <v>224</v>
      </c>
      <c r="H9" s="428" t="s">
        <v>224</v>
      </c>
      <c r="I9" s="428">
        <v>1.8</v>
      </c>
      <c r="J9" s="428" t="s">
        <v>42</v>
      </c>
      <c r="K9" s="428">
        <v>0.5</v>
      </c>
      <c r="L9" s="427">
        <v>19.5</v>
      </c>
    </row>
    <row r="10" spans="1:12" ht="12" thickBot="1">
      <c r="A10" s="361" t="s">
        <v>556</v>
      </c>
      <c r="B10" s="52">
        <v>2011</v>
      </c>
      <c r="C10" s="207" t="s">
        <v>7</v>
      </c>
      <c r="D10" s="389">
        <v>6.7</v>
      </c>
      <c r="E10" s="389">
        <v>14.1</v>
      </c>
      <c r="F10" s="388">
        <v>0.6</v>
      </c>
      <c r="G10" s="388" t="s">
        <v>224</v>
      </c>
      <c r="H10" s="388" t="s">
        <v>224</v>
      </c>
      <c r="I10" s="388">
        <v>0.6</v>
      </c>
      <c r="J10" s="388">
        <v>0.1</v>
      </c>
      <c r="K10" s="388">
        <v>0.3</v>
      </c>
      <c r="L10" s="429">
        <v>22.4</v>
      </c>
    </row>
    <row r="11" spans="1:12" ht="12" thickBot="1">
      <c r="A11" s="361" t="s">
        <v>556</v>
      </c>
      <c r="B11" s="52">
        <v>2011</v>
      </c>
      <c r="C11" s="207" t="s">
        <v>8</v>
      </c>
      <c r="D11" s="389">
        <v>11.1</v>
      </c>
      <c r="E11" s="389">
        <v>4.3</v>
      </c>
      <c r="F11" s="388">
        <v>1.1</v>
      </c>
      <c r="G11" s="388" t="s">
        <v>224</v>
      </c>
      <c r="H11" s="388" t="s">
        <v>224</v>
      </c>
      <c r="I11" s="388">
        <v>1.5</v>
      </c>
      <c r="J11" s="388">
        <v>0.3</v>
      </c>
      <c r="K11" s="388" t="s">
        <v>42</v>
      </c>
      <c r="L11" s="429">
        <v>18.4</v>
      </c>
    </row>
    <row r="12" spans="1:12" ht="12" thickBot="1">
      <c r="A12" s="361" t="s">
        <v>556</v>
      </c>
      <c r="B12" s="52">
        <v>2011</v>
      </c>
      <c r="C12" s="207" t="s">
        <v>9</v>
      </c>
      <c r="D12" s="389">
        <v>1.2</v>
      </c>
      <c r="E12" s="389">
        <v>3.2</v>
      </c>
      <c r="F12" s="388">
        <v>0.4</v>
      </c>
      <c r="G12" s="388" t="s">
        <v>224</v>
      </c>
      <c r="H12" s="388" t="s">
        <v>224</v>
      </c>
      <c r="I12" s="388" t="s">
        <v>42</v>
      </c>
      <c r="J12" s="388" t="s">
        <v>42</v>
      </c>
      <c r="K12" s="388" t="s">
        <v>224</v>
      </c>
      <c r="L12" s="429">
        <v>4.8</v>
      </c>
    </row>
    <row r="13" spans="1:12" ht="12" thickBot="1">
      <c r="A13" s="361" t="s">
        <v>556</v>
      </c>
      <c r="B13" s="52">
        <v>2011</v>
      </c>
      <c r="C13" s="207" t="s">
        <v>10</v>
      </c>
      <c r="D13" s="389">
        <v>0.4</v>
      </c>
      <c r="E13" s="389">
        <v>3</v>
      </c>
      <c r="F13" s="388" t="s">
        <v>224</v>
      </c>
      <c r="G13" s="388" t="s">
        <v>224</v>
      </c>
      <c r="H13" s="388" t="s">
        <v>224</v>
      </c>
      <c r="I13" s="388" t="s">
        <v>224</v>
      </c>
      <c r="J13" s="388" t="s">
        <v>42</v>
      </c>
      <c r="K13" s="388">
        <v>0.2</v>
      </c>
      <c r="L13" s="429">
        <v>3.6</v>
      </c>
    </row>
    <row r="14" spans="1:12" ht="11.25">
      <c r="A14" s="361" t="s">
        <v>556</v>
      </c>
      <c r="B14" s="52">
        <v>2011</v>
      </c>
      <c r="C14" s="43" t="s">
        <v>5</v>
      </c>
      <c r="D14" s="437">
        <v>19.4</v>
      </c>
      <c r="E14" s="437">
        <v>24.6</v>
      </c>
      <c r="F14" s="438">
        <v>2</v>
      </c>
      <c r="G14" s="438" t="s">
        <v>224</v>
      </c>
      <c r="H14" s="438" t="s">
        <v>224</v>
      </c>
      <c r="I14" s="438">
        <v>2.2</v>
      </c>
      <c r="J14" s="438">
        <v>0.5</v>
      </c>
      <c r="K14" s="438">
        <v>0.5</v>
      </c>
      <c r="L14" s="437">
        <v>49.1</v>
      </c>
    </row>
    <row r="15" spans="1:12" ht="12" thickBot="1">
      <c r="A15" s="362" t="s">
        <v>556</v>
      </c>
      <c r="B15" s="363">
        <v>2012</v>
      </c>
      <c r="C15" s="366" t="s">
        <v>7</v>
      </c>
      <c r="D15" s="443">
        <v>7.1</v>
      </c>
      <c r="E15" s="443">
        <v>1.6</v>
      </c>
      <c r="F15" s="444" t="s">
        <v>224</v>
      </c>
      <c r="G15" s="444" t="s">
        <v>224</v>
      </c>
      <c r="H15" s="444" t="s">
        <v>224</v>
      </c>
      <c r="I15" s="444">
        <v>0.2</v>
      </c>
      <c r="J15" s="444" t="s">
        <v>42</v>
      </c>
      <c r="K15" s="444" t="s">
        <v>42</v>
      </c>
      <c r="L15" s="445">
        <v>9</v>
      </c>
    </row>
    <row r="16" spans="1:12" ht="12" thickBot="1">
      <c r="A16" s="362" t="s">
        <v>556</v>
      </c>
      <c r="B16" s="363">
        <v>2012</v>
      </c>
      <c r="C16" s="366" t="s">
        <v>8</v>
      </c>
      <c r="D16" s="443">
        <v>0.5</v>
      </c>
      <c r="E16" s="443">
        <v>2.1</v>
      </c>
      <c r="F16" s="444" t="s">
        <v>224</v>
      </c>
      <c r="G16" s="444" t="s">
        <v>224</v>
      </c>
      <c r="H16" s="444">
        <v>0.1</v>
      </c>
      <c r="I16" s="444" t="s">
        <v>224</v>
      </c>
      <c r="J16" s="444" t="s">
        <v>224</v>
      </c>
      <c r="K16" s="444" t="s">
        <v>224</v>
      </c>
      <c r="L16" s="445">
        <v>2.7</v>
      </c>
    </row>
    <row r="17" spans="1:12" ht="12" thickBot="1">
      <c r="A17" s="362" t="s">
        <v>556</v>
      </c>
      <c r="B17" s="363">
        <v>2012</v>
      </c>
      <c r="C17" s="366" t="s">
        <v>9</v>
      </c>
      <c r="D17" s="443">
        <v>5.8</v>
      </c>
      <c r="E17" s="443" t="s">
        <v>42</v>
      </c>
      <c r="F17" s="444">
        <v>0.1</v>
      </c>
      <c r="G17" s="444" t="s">
        <v>224</v>
      </c>
      <c r="H17" s="444" t="s">
        <v>224</v>
      </c>
      <c r="I17" s="444" t="s">
        <v>224</v>
      </c>
      <c r="J17" s="444">
        <v>0.1</v>
      </c>
      <c r="K17" s="444" t="s">
        <v>42</v>
      </c>
      <c r="L17" s="445">
        <v>6</v>
      </c>
    </row>
    <row r="18" spans="1:12" ht="12" thickBot="1">
      <c r="A18" s="362" t="s">
        <v>556</v>
      </c>
      <c r="B18" s="363">
        <v>2012</v>
      </c>
      <c r="C18" s="366" t="s">
        <v>10</v>
      </c>
      <c r="D18" s="443">
        <v>5.7</v>
      </c>
      <c r="E18" s="443" t="s">
        <v>224</v>
      </c>
      <c r="F18" s="444" t="s">
        <v>224</v>
      </c>
      <c r="G18" s="444">
        <v>1.5</v>
      </c>
      <c r="H18" s="444" t="s">
        <v>224</v>
      </c>
      <c r="I18" s="444">
        <v>0.3</v>
      </c>
      <c r="J18" s="444" t="s">
        <v>224</v>
      </c>
      <c r="K18" s="444">
        <v>1.4</v>
      </c>
      <c r="L18" s="445">
        <v>8.8</v>
      </c>
    </row>
    <row r="19" spans="1:12" ht="12" thickBot="1">
      <c r="A19" s="362" t="s">
        <v>556</v>
      </c>
      <c r="B19" s="363">
        <v>2012</v>
      </c>
      <c r="C19" s="365" t="s">
        <v>5</v>
      </c>
      <c r="D19" s="446">
        <v>19</v>
      </c>
      <c r="E19" s="446">
        <v>3.7</v>
      </c>
      <c r="F19" s="447">
        <v>0.1</v>
      </c>
      <c r="G19" s="447">
        <v>1.5</v>
      </c>
      <c r="H19" s="447">
        <v>0.1</v>
      </c>
      <c r="I19" s="447">
        <v>0.5</v>
      </c>
      <c r="J19" s="447">
        <v>0.1</v>
      </c>
      <c r="K19" s="447">
        <v>1.4</v>
      </c>
      <c r="L19" s="446">
        <v>26.5</v>
      </c>
    </row>
    <row r="20" spans="1:12" ht="12" thickBot="1">
      <c r="A20" s="439" t="s">
        <v>556</v>
      </c>
      <c r="B20" s="355">
        <v>2013</v>
      </c>
      <c r="C20" s="207" t="s">
        <v>7</v>
      </c>
      <c r="D20" s="389">
        <v>3.8</v>
      </c>
      <c r="E20" s="389">
        <v>0.8</v>
      </c>
      <c r="F20" s="388" t="s">
        <v>224</v>
      </c>
      <c r="G20" s="388" t="s">
        <v>224</v>
      </c>
      <c r="H20" s="388" t="s">
        <v>224</v>
      </c>
      <c r="I20" s="388">
        <v>0.3</v>
      </c>
      <c r="J20" s="388" t="s">
        <v>224</v>
      </c>
      <c r="K20" s="388" t="s">
        <v>224</v>
      </c>
      <c r="L20" s="429">
        <v>4.9</v>
      </c>
    </row>
    <row r="21" spans="1:12" ht="12" thickBot="1">
      <c r="A21" s="439" t="s">
        <v>556</v>
      </c>
      <c r="B21" s="355">
        <v>2013</v>
      </c>
      <c r="C21" s="207" t="s">
        <v>8</v>
      </c>
      <c r="D21" s="837" t="s">
        <v>863</v>
      </c>
      <c r="E21" s="837" t="s">
        <v>864</v>
      </c>
      <c r="F21" s="838" t="s">
        <v>224</v>
      </c>
      <c r="G21" s="838" t="s">
        <v>865</v>
      </c>
      <c r="H21" s="838" t="s">
        <v>224</v>
      </c>
      <c r="I21" s="838" t="s">
        <v>224</v>
      </c>
      <c r="J21" s="838" t="s">
        <v>224</v>
      </c>
      <c r="K21" s="838" t="s">
        <v>224</v>
      </c>
      <c r="L21" s="839" t="s">
        <v>866</v>
      </c>
    </row>
    <row r="22" spans="1:12" ht="12" thickBot="1">
      <c r="A22" s="439" t="s">
        <v>556</v>
      </c>
      <c r="B22" s="355">
        <v>2013</v>
      </c>
      <c r="C22" s="833" t="s">
        <v>9</v>
      </c>
      <c r="D22" s="840" t="s">
        <v>867</v>
      </c>
      <c r="E22" s="840" t="s">
        <v>868</v>
      </c>
      <c r="F22" s="841" t="s">
        <v>224</v>
      </c>
      <c r="G22" s="841" t="s">
        <v>224</v>
      </c>
      <c r="H22" s="841" t="s">
        <v>224</v>
      </c>
      <c r="I22" s="841" t="s">
        <v>224</v>
      </c>
      <c r="J22" s="841" t="s">
        <v>224</v>
      </c>
      <c r="K22" s="841" t="s">
        <v>224</v>
      </c>
      <c r="L22" s="842" t="s">
        <v>869</v>
      </c>
    </row>
    <row r="23" spans="1:12" ht="12" thickBot="1">
      <c r="A23" s="439" t="s">
        <v>556</v>
      </c>
      <c r="B23" s="355">
        <v>2013</v>
      </c>
      <c r="C23" s="207" t="s">
        <v>10</v>
      </c>
      <c r="D23" s="843" t="s">
        <v>867</v>
      </c>
      <c r="E23" s="843" t="s">
        <v>868</v>
      </c>
      <c r="F23" s="844" t="s">
        <v>224</v>
      </c>
      <c r="G23" s="844" t="s">
        <v>224</v>
      </c>
      <c r="H23" s="844" t="s">
        <v>224</v>
      </c>
      <c r="I23" s="844" t="s">
        <v>224</v>
      </c>
      <c r="J23" s="844" t="s">
        <v>224</v>
      </c>
      <c r="K23" s="844" t="s">
        <v>224</v>
      </c>
      <c r="L23" s="845" t="s">
        <v>869</v>
      </c>
    </row>
    <row r="24" spans="1:12" ht="11.25">
      <c r="A24" s="439" t="s">
        <v>556</v>
      </c>
      <c r="B24" s="355">
        <v>2013</v>
      </c>
      <c r="C24" s="43" t="s">
        <v>5</v>
      </c>
      <c r="D24" s="846" t="s">
        <v>870</v>
      </c>
      <c r="E24" s="846" t="s">
        <v>871</v>
      </c>
      <c r="F24" s="847" t="s">
        <v>224</v>
      </c>
      <c r="G24" s="847" t="s">
        <v>865</v>
      </c>
      <c r="H24" s="847" t="s">
        <v>224</v>
      </c>
      <c r="I24" s="847" t="s">
        <v>872</v>
      </c>
      <c r="J24" s="847" t="s">
        <v>224</v>
      </c>
      <c r="K24" s="847" t="s">
        <v>224</v>
      </c>
      <c r="L24" s="846" t="s">
        <v>873</v>
      </c>
    </row>
    <row r="25" spans="1:12" ht="12" thickBot="1">
      <c r="A25" s="834" t="s">
        <v>556</v>
      </c>
      <c r="B25" s="589">
        <v>2014</v>
      </c>
      <c r="C25" s="835" t="s">
        <v>7</v>
      </c>
      <c r="D25" s="703">
        <v>7.1</v>
      </c>
      <c r="E25" s="703">
        <v>1.6</v>
      </c>
      <c r="F25" s="702" t="s">
        <v>224</v>
      </c>
      <c r="G25" s="702" t="s">
        <v>224</v>
      </c>
      <c r="H25" s="702" t="s">
        <v>224</v>
      </c>
      <c r="I25" s="702">
        <v>0.2</v>
      </c>
      <c r="J25" s="702" t="s">
        <v>42</v>
      </c>
      <c r="K25" s="702" t="s">
        <v>42</v>
      </c>
      <c r="L25" s="836">
        <v>9</v>
      </c>
    </row>
    <row r="26" spans="1:12" ht="12" thickBot="1">
      <c r="A26" s="362" t="s">
        <v>557</v>
      </c>
      <c r="B26" s="363">
        <v>2010</v>
      </c>
      <c r="C26" s="364" t="s">
        <v>9</v>
      </c>
      <c r="D26" s="395">
        <v>16</v>
      </c>
      <c r="E26" s="395">
        <v>8</v>
      </c>
      <c r="F26" s="394">
        <v>3.3</v>
      </c>
      <c r="G26" s="394">
        <v>0.1</v>
      </c>
      <c r="H26" s="394" t="s">
        <v>42</v>
      </c>
      <c r="I26" s="394">
        <v>1.9</v>
      </c>
      <c r="J26" s="394">
        <v>0.1</v>
      </c>
      <c r="K26" s="394">
        <v>5.7</v>
      </c>
      <c r="L26" s="426">
        <v>35.1</v>
      </c>
    </row>
    <row r="27" spans="1:12" ht="12" thickBot="1">
      <c r="A27" s="362" t="s">
        <v>557</v>
      </c>
      <c r="B27" s="363">
        <v>2010</v>
      </c>
      <c r="C27" s="364" t="s">
        <v>10</v>
      </c>
      <c r="D27" s="395">
        <v>13.3</v>
      </c>
      <c r="E27" s="395">
        <v>7.1</v>
      </c>
      <c r="F27" s="394">
        <v>2.9</v>
      </c>
      <c r="G27" s="394">
        <v>0.4</v>
      </c>
      <c r="H27" s="394">
        <v>0.1</v>
      </c>
      <c r="I27" s="394">
        <v>1.4</v>
      </c>
      <c r="J27" s="394">
        <v>0.1</v>
      </c>
      <c r="K27" s="394">
        <v>11</v>
      </c>
      <c r="L27" s="426">
        <v>36.2</v>
      </c>
    </row>
    <row r="28" spans="1:12" ht="11.25">
      <c r="A28" s="362" t="s">
        <v>557</v>
      </c>
      <c r="B28" s="363">
        <v>2010</v>
      </c>
      <c r="C28" s="365" t="s">
        <v>5</v>
      </c>
      <c r="D28" s="427">
        <v>29.3</v>
      </c>
      <c r="E28" s="427">
        <v>15.1</v>
      </c>
      <c r="F28" s="428">
        <v>6.2</v>
      </c>
      <c r="G28" s="428">
        <v>0.5</v>
      </c>
      <c r="H28" s="428">
        <v>0.1</v>
      </c>
      <c r="I28" s="428">
        <v>3.3</v>
      </c>
      <c r="J28" s="428">
        <v>0.2</v>
      </c>
      <c r="K28" s="428">
        <v>16.7</v>
      </c>
      <c r="L28" s="427">
        <v>71.3</v>
      </c>
    </row>
    <row r="29" spans="1:12" ht="12" thickBot="1">
      <c r="A29" s="361" t="s">
        <v>557</v>
      </c>
      <c r="B29" s="52">
        <v>2011</v>
      </c>
      <c r="C29" s="207" t="s">
        <v>7</v>
      </c>
      <c r="D29" s="389">
        <v>37.6</v>
      </c>
      <c r="E29" s="389">
        <v>4.9</v>
      </c>
      <c r="F29" s="388">
        <v>6.1</v>
      </c>
      <c r="G29" s="388">
        <v>0.5</v>
      </c>
      <c r="H29" s="388">
        <v>1.8</v>
      </c>
      <c r="I29" s="388">
        <v>2.3</v>
      </c>
      <c r="J29" s="388">
        <v>0.1</v>
      </c>
      <c r="K29" s="388">
        <v>11</v>
      </c>
      <c r="L29" s="429">
        <v>64.3</v>
      </c>
    </row>
    <row r="30" spans="1:12" ht="12" thickBot="1">
      <c r="A30" s="361" t="s">
        <v>557</v>
      </c>
      <c r="B30" s="52">
        <v>2011</v>
      </c>
      <c r="C30" s="207" t="s">
        <v>8</v>
      </c>
      <c r="D30" s="389">
        <v>22.2</v>
      </c>
      <c r="E30" s="389">
        <v>8.7</v>
      </c>
      <c r="F30" s="388">
        <v>5.1</v>
      </c>
      <c r="G30" s="388">
        <v>0.6</v>
      </c>
      <c r="H30" s="388">
        <v>0.1</v>
      </c>
      <c r="I30" s="388">
        <v>2.3</v>
      </c>
      <c r="J30" s="388">
        <v>0.2</v>
      </c>
      <c r="K30" s="388">
        <v>6.6</v>
      </c>
      <c r="L30" s="429">
        <v>45.7</v>
      </c>
    </row>
    <row r="31" spans="1:12" ht="12" thickBot="1">
      <c r="A31" s="361" t="s">
        <v>557</v>
      </c>
      <c r="B31" s="52">
        <v>2011</v>
      </c>
      <c r="C31" s="207" t="s">
        <v>9</v>
      </c>
      <c r="D31" s="389">
        <v>19.5</v>
      </c>
      <c r="E31" s="389">
        <v>3.5</v>
      </c>
      <c r="F31" s="388">
        <v>2.8</v>
      </c>
      <c r="G31" s="388">
        <v>5.4</v>
      </c>
      <c r="H31" s="388" t="s">
        <v>42</v>
      </c>
      <c r="I31" s="388">
        <v>3.3</v>
      </c>
      <c r="J31" s="388" t="s">
        <v>42</v>
      </c>
      <c r="K31" s="388">
        <v>4.5</v>
      </c>
      <c r="L31" s="429">
        <v>39.1</v>
      </c>
    </row>
    <row r="32" spans="1:12" ht="12" thickBot="1">
      <c r="A32" s="361" t="s">
        <v>557</v>
      </c>
      <c r="B32" s="52">
        <v>2011</v>
      </c>
      <c r="C32" s="207" t="s">
        <v>10</v>
      </c>
      <c r="D32" s="389">
        <v>19.2</v>
      </c>
      <c r="E32" s="389">
        <v>5.4</v>
      </c>
      <c r="F32" s="388">
        <v>2.4</v>
      </c>
      <c r="G32" s="388">
        <v>0.1</v>
      </c>
      <c r="H32" s="388">
        <v>5</v>
      </c>
      <c r="I32" s="388">
        <v>1.3</v>
      </c>
      <c r="J32" s="388">
        <v>0.1</v>
      </c>
      <c r="K32" s="388">
        <v>6.5</v>
      </c>
      <c r="L32" s="429">
        <v>40</v>
      </c>
    </row>
    <row r="33" spans="1:12" ht="11.25">
      <c r="A33" s="361" t="s">
        <v>557</v>
      </c>
      <c r="B33" s="52">
        <v>2011</v>
      </c>
      <c r="C33" s="43" t="s">
        <v>5</v>
      </c>
      <c r="D33" s="437">
        <v>98.4</v>
      </c>
      <c r="E33" s="437">
        <v>22.5</v>
      </c>
      <c r="F33" s="438">
        <v>16.4</v>
      </c>
      <c r="G33" s="438">
        <v>6.6</v>
      </c>
      <c r="H33" s="438">
        <v>7</v>
      </c>
      <c r="I33" s="438">
        <v>9.1</v>
      </c>
      <c r="J33" s="438">
        <v>0.4</v>
      </c>
      <c r="K33" s="438">
        <v>28.7</v>
      </c>
      <c r="L33" s="437">
        <v>189.1</v>
      </c>
    </row>
    <row r="34" spans="1:12" ht="12" thickBot="1">
      <c r="A34" s="362" t="s">
        <v>557</v>
      </c>
      <c r="B34" s="363">
        <v>2012</v>
      </c>
      <c r="C34" s="364" t="s">
        <v>7</v>
      </c>
      <c r="D34" s="395">
        <v>23.1</v>
      </c>
      <c r="E34" s="395">
        <v>2.1</v>
      </c>
      <c r="F34" s="394">
        <v>2.6</v>
      </c>
      <c r="G34" s="394">
        <v>0.2</v>
      </c>
      <c r="H34" s="394">
        <v>0.1</v>
      </c>
      <c r="I34" s="394">
        <v>1.4</v>
      </c>
      <c r="J34" s="394">
        <v>0.1</v>
      </c>
      <c r="K34" s="394">
        <v>1.4</v>
      </c>
      <c r="L34" s="426">
        <v>30.8</v>
      </c>
    </row>
    <row r="35" spans="1:12" ht="12" thickBot="1">
      <c r="A35" s="362" t="s">
        <v>557</v>
      </c>
      <c r="B35" s="363">
        <v>2012</v>
      </c>
      <c r="C35" s="364" t="s">
        <v>8</v>
      </c>
      <c r="D35" s="395">
        <v>12.9</v>
      </c>
      <c r="E35" s="395">
        <v>1.5</v>
      </c>
      <c r="F35" s="394">
        <v>1.9</v>
      </c>
      <c r="G35" s="394">
        <v>9.2</v>
      </c>
      <c r="H35" s="394" t="s">
        <v>42</v>
      </c>
      <c r="I35" s="394">
        <v>0.2</v>
      </c>
      <c r="J35" s="394" t="s">
        <v>42</v>
      </c>
      <c r="K35" s="394">
        <v>3.4</v>
      </c>
      <c r="L35" s="426">
        <v>29.1</v>
      </c>
    </row>
    <row r="36" spans="1:12" ht="12" thickBot="1">
      <c r="A36" s="362" t="s">
        <v>557</v>
      </c>
      <c r="B36" s="363">
        <v>2012</v>
      </c>
      <c r="C36" s="364" t="s">
        <v>9</v>
      </c>
      <c r="D36" s="395">
        <v>15.2</v>
      </c>
      <c r="E36" s="395">
        <v>10.6</v>
      </c>
      <c r="F36" s="394">
        <v>1</v>
      </c>
      <c r="G36" s="394">
        <v>0.6</v>
      </c>
      <c r="H36" s="394">
        <v>5.4</v>
      </c>
      <c r="I36" s="394">
        <v>0.2</v>
      </c>
      <c r="J36" s="394" t="s">
        <v>42</v>
      </c>
      <c r="K36" s="394">
        <v>2.6</v>
      </c>
      <c r="L36" s="426">
        <v>35.5</v>
      </c>
    </row>
    <row r="37" spans="1:12" ht="12" thickBot="1">
      <c r="A37" s="362" t="s">
        <v>557</v>
      </c>
      <c r="B37" s="363">
        <v>2012</v>
      </c>
      <c r="C37" s="364" t="s">
        <v>10</v>
      </c>
      <c r="D37" s="395">
        <v>14.2</v>
      </c>
      <c r="E37" s="395">
        <v>6.5</v>
      </c>
      <c r="F37" s="394">
        <v>2.2</v>
      </c>
      <c r="G37" s="394">
        <v>0.5</v>
      </c>
      <c r="H37" s="394">
        <v>3</v>
      </c>
      <c r="I37" s="394">
        <v>0.1</v>
      </c>
      <c r="J37" s="394" t="s">
        <v>42</v>
      </c>
      <c r="K37" s="394">
        <v>4.1</v>
      </c>
      <c r="L37" s="426">
        <v>30.6</v>
      </c>
    </row>
    <row r="38" spans="1:12" ht="12" thickBot="1">
      <c r="A38" s="362" t="s">
        <v>557</v>
      </c>
      <c r="B38" s="363">
        <v>2012</v>
      </c>
      <c r="C38" s="441" t="s">
        <v>5</v>
      </c>
      <c r="D38" s="848" t="s">
        <v>874</v>
      </c>
      <c r="E38" s="848" t="s">
        <v>875</v>
      </c>
      <c r="F38" s="849" t="s">
        <v>876</v>
      </c>
      <c r="G38" s="849" t="s">
        <v>877</v>
      </c>
      <c r="H38" s="849" t="s">
        <v>878</v>
      </c>
      <c r="I38" s="849" t="s">
        <v>879</v>
      </c>
      <c r="J38" s="849" t="s">
        <v>880</v>
      </c>
      <c r="K38" s="849" t="s">
        <v>881</v>
      </c>
      <c r="L38" s="850" t="s">
        <v>882</v>
      </c>
    </row>
    <row r="39" spans="1:12" ht="12" thickBot="1">
      <c r="A39" s="440" t="s">
        <v>557</v>
      </c>
      <c r="B39" s="355">
        <v>2013</v>
      </c>
      <c r="C39" s="207" t="s">
        <v>7</v>
      </c>
      <c r="D39" s="851" t="s">
        <v>883</v>
      </c>
      <c r="E39" s="851" t="s">
        <v>869</v>
      </c>
      <c r="F39" s="852" t="s">
        <v>871</v>
      </c>
      <c r="G39" s="852" t="s">
        <v>865</v>
      </c>
      <c r="H39" s="852" t="s">
        <v>42</v>
      </c>
      <c r="I39" s="852" t="s">
        <v>884</v>
      </c>
      <c r="J39" s="852">
        <v>0.4</v>
      </c>
      <c r="K39" s="852" t="s">
        <v>885</v>
      </c>
      <c r="L39" s="853" t="s">
        <v>896</v>
      </c>
    </row>
    <row r="40" spans="1:12" ht="12" thickBot="1">
      <c r="A40" s="440" t="s">
        <v>557</v>
      </c>
      <c r="B40" s="355">
        <v>2013</v>
      </c>
      <c r="C40" s="207" t="s">
        <v>8</v>
      </c>
      <c r="D40" s="840" t="s">
        <v>886</v>
      </c>
      <c r="E40" s="840" t="s">
        <v>887</v>
      </c>
      <c r="F40" s="841" t="s">
        <v>888</v>
      </c>
      <c r="G40" s="841" t="s">
        <v>889</v>
      </c>
      <c r="H40" s="841" t="s">
        <v>872</v>
      </c>
      <c r="I40" s="841" t="s">
        <v>872</v>
      </c>
      <c r="J40" s="841" t="s">
        <v>890</v>
      </c>
      <c r="K40" s="841" t="s">
        <v>891</v>
      </c>
      <c r="L40" s="842" t="s">
        <v>897</v>
      </c>
    </row>
    <row r="41" spans="1:12" ht="12" thickBot="1">
      <c r="A41" s="440" t="s">
        <v>557</v>
      </c>
      <c r="B41" s="355">
        <v>2013</v>
      </c>
      <c r="C41" s="207" t="s">
        <v>9</v>
      </c>
      <c r="D41" s="840" t="s">
        <v>892</v>
      </c>
      <c r="E41" s="840" t="s">
        <v>879</v>
      </c>
      <c r="F41" s="841" t="s">
        <v>893</v>
      </c>
      <c r="G41" s="841" t="s">
        <v>872</v>
      </c>
      <c r="H41" s="841" t="s">
        <v>880</v>
      </c>
      <c r="I41" s="841" t="s">
        <v>880</v>
      </c>
      <c r="J41" s="841" t="s">
        <v>894</v>
      </c>
      <c r="K41" s="841" t="s">
        <v>895</v>
      </c>
      <c r="L41" s="842" t="s">
        <v>898</v>
      </c>
    </row>
    <row r="42" spans="1:12" ht="12" thickBot="1">
      <c r="A42" s="361" t="s">
        <v>557</v>
      </c>
      <c r="B42" s="52">
        <v>2013</v>
      </c>
      <c r="C42" s="207" t="s">
        <v>10</v>
      </c>
      <c r="D42" s="840" t="s">
        <v>892</v>
      </c>
      <c r="E42" s="840" t="s">
        <v>879</v>
      </c>
      <c r="F42" s="841" t="s">
        <v>893</v>
      </c>
      <c r="G42" s="841" t="s">
        <v>872</v>
      </c>
      <c r="H42" s="841" t="s">
        <v>880</v>
      </c>
      <c r="I42" s="841" t="s">
        <v>880</v>
      </c>
      <c r="J42" s="841" t="s">
        <v>894</v>
      </c>
      <c r="K42" s="841" t="s">
        <v>895</v>
      </c>
      <c r="L42" s="842" t="s">
        <v>898</v>
      </c>
    </row>
    <row r="43" spans="1:12" ht="12" thickBot="1">
      <c r="A43" s="361" t="s">
        <v>557</v>
      </c>
      <c r="B43" s="52">
        <v>2013</v>
      </c>
      <c r="C43" s="43" t="s">
        <v>5</v>
      </c>
      <c r="D43" s="855" t="s">
        <v>900</v>
      </c>
      <c r="E43" s="855" t="s">
        <v>901</v>
      </c>
      <c r="F43" s="856" t="s">
        <v>902</v>
      </c>
      <c r="G43" s="856" t="s">
        <v>903</v>
      </c>
      <c r="H43" s="856" t="s">
        <v>904</v>
      </c>
      <c r="I43" s="856" t="s">
        <v>905</v>
      </c>
      <c r="J43" s="856" t="s">
        <v>906</v>
      </c>
      <c r="K43" s="856" t="s">
        <v>892</v>
      </c>
      <c r="L43" s="839" t="s">
        <v>899</v>
      </c>
    </row>
    <row r="44" spans="1:12" ht="12" thickBot="1">
      <c r="A44" s="834" t="s">
        <v>557</v>
      </c>
      <c r="B44" s="589">
        <v>2014</v>
      </c>
      <c r="C44" s="835" t="s">
        <v>7</v>
      </c>
      <c r="D44" s="857">
        <v>23.1</v>
      </c>
      <c r="E44" s="857">
        <v>2.1</v>
      </c>
      <c r="F44" s="858">
        <v>2.6</v>
      </c>
      <c r="G44" s="858">
        <v>0.2</v>
      </c>
      <c r="H44" s="858">
        <v>0.1</v>
      </c>
      <c r="I44" s="858">
        <v>1.4</v>
      </c>
      <c r="J44" s="858">
        <v>0.1</v>
      </c>
      <c r="K44" s="858">
        <v>1.4</v>
      </c>
      <c r="L44" s="854">
        <v>30.8</v>
      </c>
    </row>
    <row r="45" spans="1:2" ht="11.25">
      <c r="A45" s="314"/>
      <c r="B45" s="314"/>
    </row>
    <row r="46" spans="1:13" ht="15" customHeight="1">
      <c r="A46" s="971" t="s">
        <v>619</v>
      </c>
      <c r="B46" s="971"/>
      <c r="C46" s="971"/>
      <c r="D46" s="971"/>
      <c r="E46" s="971"/>
      <c r="F46" s="971"/>
      <c r="G46" s="971"/>
      <c r="H46" s="971"/>
      <c r="I46" s="971"/>
      <c r="J46" s="971"/>
      <c r="K46" s="971"/>
      <c r="L46" s="971"/>
      <c r="M46" s="208"/>
    </row>
    <row r="47" spans="1:13" ht="11.25">
      <c r="A47" s="971"/>
      <c r="B47" s="971"/>
      <c r="C47" s="971"/>
      <c r="D47" s="971"/>
      <c r="E47" s="971"/>
      <c r="F47" s="971"/>
      <c r="G47" s="971"/>
      <c r="H47" s="971"/>
      <c r="I47" s="971"/>
      <c r="J47" s="971"/>
      <c r="K47" s="971"/>
      <c r="L47" s="971"/>
      <c r="M47" s="208"/>
    </row>
  </sheetData>
  <sheetProtection/>
  <autoFilter ref="A6:C6"/>
  <mergeCells count="16">
    <mergeCell ref="A1:L1"/>
    <mergeCell ref="A2:L2"/>
    <mergeCell ref="A3:L3"/>
    <mergeCell ref="A46:L47"/>
    <mergeCell ref="D4:E4"/>
    <mergeCell ref="F4:F6"/>
    <mergeCell ref="G4:I4"/>
    <mergeCell ref="A4:A6"/>
    <mergeCell ref="B4:B6"/>
    <mergeCell ref="C4:C6"/>
    <mergeCell ref="J4:K4"/>
    <mergeCell ref="L4:L6"/>
    <mergeCell ref="H5:H6"/>
    <mergeCell ref="I5:I6"/>
    <mergeCell ref="J5:J6"/>
    <mergeCell ref="K5:K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9" r:id="rId1"/>
</worksheet>
</file>

<file path=xl/worksheets/sheet26.xml><?xml version="1.0" encoding="utf-8"?>
<worksheet xmlns="http://schemas.openxmlformats.org/spreadsheetml/2006/main" xmlns:r="http://schemas.openxmlformats.org/officeDocument/2006/relationships">
  <sheetPr>
    <pageSetUpPr fitToPage="1"/>
  </sheetPr>
  <dimension ref="A1:M49"/>
  <sheetViews>
    <sheetView showGridLines="0" zoomScalePageLayoutView="0" workbookViewId="0" topLeftCell="A10">
      <selection activeCell="A1" sqref="A1:M1"/>
    </sheetView>
  </sheetViews>
  <sheetFormatPr defaultColWidth="9.140625" defaultRowHeight="15"/>
  <cols>
    <col min="1" max="1" width="16.7109375" style="102" bestFit="1" customWidth="1"/>
    <col min="2" max="2" width="4.421875" style="102" bestFit="1" customWidth="1"/>
    <col min="3" max="3" width="5.57421875" style="102" bestFit="1" customWidth="1"/>
    <col min="4" max="4" width="5.8515625" style="102" bestFit="1" customWidth="1"/>
    <col min="5" max="5" width="10.28125" style="102" bestFit="1" customWidth="1"/>
    <col min="6" max="7" width="11.421875" style="102" bestFit="1" customWidth="1"/>
    <col min="8" max="8" width="13.7109375" style="102" customWidth="1"/>
    <col min="9" max="9" width="9.421875" style="102" bestFit="1" customWidth="1"/>
    <col min="10" max="10" width="13.7109375" style="102" customWidth="1"/>
    <col min="11" max="11" width="10.57421875" style="102" bestFit="1" customWidth="1"/>
    <col min="12" max="12" width="7.28125" style="102" bestFit="1" customWidth="1"/>
    <col min="13" max="13" width="6.140625" style="102" bestFit="1" customWidth="1"/>
    <col min="14" max="16384" width="9.140625" style="102" customWidth="1"/>
  </cols>
  <sheetData>
    <row r="1" spans="1:13" s="315" customFormat="1" ht="12">
      <c r="A1" s="943" t="s">
        <v>620</v>
      </c>
      <c r="B1" s="943"/>
      <c r="C1" s="943"/>
      <c r="D1" s="943"/>
      <c r="E1" s="943"/>
      <c r="F1" s="943"/>
      <c r="G1" s="943"/>
      <c r="H1" s="943"/>
      <c r="I1" s="943"/>
      <c r="J1" s="943"/>
      <c r="K1" s="943"/>
      <c r="L1" s="943"/>
      <c r="M1" s="943"/>
    </row>
    <row r="2" spans="1:13" s="117" customFormat="1" ht="12">
      <c r="A2" s="930" t="s">
        <v>297</v>
      </c>
      <c r="B2" s="930"/>
      <c r="C2" s="930"/>
      <c r="D2" s="930"/>
      <c r="E2" s="930"/>
      <c r="F2" s="930"/>
      <c r="G2" s="930"/>
      <c r="H2" s="930"/>
      <c r="I2" s="930"/>
      <c r="J2" s="930"/>
      <c r="K2" s="930"/>
      <c r="L2" s="930"/>
      <c r="M2" s="930"/>
    </row>
    <row r="3" spans="1:13" ht="11.25">
      <c r="A3" s="931"/>
      <c r="B3" s="931"/>
      <c r="C3" s="931"/>
      <c r="D3" s="931"/>
      <c r="E3" s="931"/>
      <c r="F3" s="931"/>
      <c r="G3" s="931"/>
      <c r="H3" s="931"/>
      <c r="I3" s="931"/>
      <c r="J3" s="931"/>
      <c r="K3" s="931"/>
      <c r="L3" s="931"/>
      <c r="M3" s="931"/>
    </row>
    <row r="4" spans="1:13" ht="36" thickBot="1">
      <c r="A4" s="10"/>
      <c r="B4" s="319"/>
      <c r="C4" s="10"/>
      <c r="D4" s="318" t="s">
        <v>260</v>
      </c>
      <c r="E4" s="318" t="s">
        <v>532</v>
      </c>
      <c r="F4" s="318" t="s">
        <v>266</v>
      </c>
      <c r="G4" s="318" t="s">
        <v>263</v>
      </c>
      <c r="H4" s="318" t="s">
        <v>298</v>
      </c>
      <c r="I4" s="349" t="s">
        <v>611</v>
      </c>
      <c r="J4" s="318" t="s">
        <v>38</v>
      </c>
      <c r="K4" s="318" t="s">
        <v>36</v>
      </c>
      <c r="L4" s="318" t="s">
        <v>19</v>
      </c>
      <c r="M4" s="318" t="s">
        <v>5</v>
      </c>
    </row>
    <row r="5" spans="1:13" ht="12" thickBot="1">
      <c r="A5" s="259" t="s">
        <v>265</v>
      </c>
      <c r="B5" s="49">
        <v>2010</v>
      </c>
      <c r="C5" s="33" t="s">
        <v>9</v>
      </c>
      <c r="D5" s="399">
        <v>2.903573255</v>
      </c>
      <c r="E5" s="398">
        <v>595.8441718175</v>
      </c>
      <c r="F5" s="399">
        <v>34.8187864035</v>
      </c>
      <c r="G5" s="398">
        <v>12.6511861805</v>
      </c>
      <c r="H5" s="398">
        <v>10.549829088</v>
      </c>
      <c r="I5" s="398">
        <v>69.13110408</v>
      </c>
      <c r="J5" s="398">
        <v>17.4433220705</v>
      </c>
      <c r="K5" s="398">
        <v>1.9045022255</v>
      </c>
      <c r="L5" s="398" t="s">
        <v>42</v>
      </c>
      <c r="M5" s="442">
        <v>149.402719431</v>
      </c>
    </row>
    <row r="6" spans="1:13" ht="12" thickBot="1">
      <c r="A6" s="259" t="s">
        <v>265</v>
      </c>
      <c r="B6" s="49">
        <v>2010</v>
      </c>
      <c r="C6" s="33" t="s">
        <v>10</v>
      </c>
      <c r="D6" s="395">
        <v>5.079268971</v>
      </c>
      <c r="E6" s="394">
        <v>702.8074002525</v>
      </c>
      <c r="F6" s="395">
        <v>54.19354612</v>
      </c>
      <c r="G6" s="394">
        <v>11.162715655</v>
      </c>
      <c r="H6" s="394">
        <v>7.660769562</v>
      </c>
      <c r="I6" s="394">
        <v>87.206977045</v>
      </c>
      <c r="J6" s="394">
        <v>19.6312572055</v>
      </c>
      <c r="K6" s="394">
        <v>2.943648952</v>
      </c>
      <c r="L6" s="394" t="s">
        <v>42</v>
      </c>
      <c r="M6" s="426">
        <v>187.881466067</v>
      </c>
    </row>
    <row r="7" spans="1:13" ht="11.25">
      <c r="A7" s="259" t="s">
        <v>265</v>
      </c>
      <c r="B7" s="49">
        <v>2010</v>
      </c>
      <c r="C7" s="203" t="s">
        <v>5</v>
      </c>
      <c r="D7" s="427">
        <v>7.982842226000001</v>
      </c>
      <c r="E7" s="428">
        <v>1298.65157207</v>
      </c>
      <c r="F7" s="427">
        <v>89.01233252349999</v>
      </c>
      <c r="G7" s="428">
        <v>23.813901835499998</v>
      </c>
      <c r="H7" s="428">
        <v>18.210598649999998</v>
      </c>
      <c r="I7" s="428">
        <v>156.338081125</v>
      </c>
      <c r="J7" s="428">
        <v>37.074579275999994</v>
      </c>
      <c r="K7" s="428">
        <v>4.8481511775</v>
      </c>
      <c r="L7" s="428" t="s">
        <v>42</v>
      </c>
      <c r="M7" s="436">
        <v>337.284185498</v>
      </c>
    </row>
    <row r="8" spans="1:13" ht="12" thickBot="1">
      <c r="A8" s="260" t="s">
        <v>265</v>
      </c>
      <c r="B8" s="52">
        <v>2011</v>
      </c>
      <c r="C8" s="41" t="s">
        <v>7</v>
      </c>
      <c r="D8" s="389">
        <v>5.4660504615</v>
      </c>
      <c r="E8" s="388">
        <v>857.8350728985</v>
      </c>
      <c r="F8" s="389">
        <v>55.4120853405</v>
      </c>
      <c r="G8" s="388">
        <v>8.2875649215</v>
      </c>
      <c r="H8" s="388">
        <v>12.6321641555</v>
      </c>
      <c r="I8" s="388">
        <v>91.762240939</v>
      </c>
      <c r="J8" s="388">
        <v>21.9559691525</v>
      </c>
      <c r="K8" s="388">
        <v>7.5045554235</v>
      </c>
      <c r="L8" s="388" t="s">
        <v>42</v>
      </c>
      <c r="M8" s="429">
        <v>203.036890924</v>
      </c>
    </row>
    <row r="9" spans="1:13" ht="12" thickBot="1">
      <c r="A9" s="260" t="s">
        <v>265</v>
      </c>
      <c r="B9" s="52">
        <v>2011</v>
      </c>
      <c r="C9" s="41" t="s">
        <v>8</v>
      </c>
      <c r="D9" s="389">
        <v>4.640122125</v>
      </c>
      <c r="E9" s="388">
        <v>655.3804178885</v>
      </c>
      <c r="F9" s="389">
        <v>68.8102502115</v>
      </c>
      <c r="G9" s="388">
        <v>6.691854928</v>
      </c>
      <c r="H9" s="388">
        <v>15.3558095575</v>
      </c>
      <c r="I9" s="388">
        <v>72.330168465</v>
      </c>
      <c r="J9" s="388">
        <v>23.9398294765</v>
      </c>
      <c r="K9" s="388">
        <v>2.737528626</v>
      </c>
      <c r="L9" s="388" t="s">
        <v>42</v>
      </c>
      <c r="M9" s="429">
        <v>194.513284449</v>
      </c>
    </row>
    <row r="10" spans="1:13" ht="12" thickBot="1">
      <c r="A10" s="260" t="s">
        <v>265</v>
      </c>
      <c r="B10" s="52">
        <v>2011</v>
      </c>
      <c r="C10" s="41" t="s">
        <v>9</v>
      </c>
      <c r="D10" s="389">
        <v>5.3642768855</v>
      </c>
      <c r="E10" s="388">
        <v>993.8063639135</v>
      </c>
      <c r="F10" s="389">
        <v>53.3849030475</v>
      </c>
      <c r="G10" s="388">
        <v>5.5347014345</v>
      </c>
      <c r="H10" s="388">
        <v>14.3747999795</v>
      </c>
      <c r="I10" s="388">
        <v>69.01439634</v>
      </c>
      <c r="J10" s="388">
        <v>18.840296017</v>
      </c>
      <c r="K10" s="388">
        <v>2.5593486615</v>
      </c>
      <c r="L10" s="388" t="s">
        <v>42</v>
      </c>
      <c r="M10" s="429">
        <v>169.082259392</v>
      </c>
    </row>
    <row r="11" spans="1:13" ht="12" thickBot="1">
      <c r="A11" s="260" t="s">
        <v>265</v>
      </c>
      <c r="B11" s="52">
        <v>2011</v>
      </c>
      <c r="C11" s="72" t="s">
        <v>10</v>
      </c>
      <c r="D11" s="392">
        <v>5.1377578805</v>
      </c>
      <c r="E11" s="391">
        <v>785.2274087975</v>
      </c>
      <c r="F11" s="392">
        <v>42.432432486</v>
      </c>
      <c r="G11" s="391">
        <v>4.9363928665</v>
      </c>
      <c r="H11" s="391">
        <v>13.5067081805</v>
      </c>
      <c r="I11" s="391">
        <v>84.465240589</v>
      </c>
      <c r="J11" s="391">
        <v>30.138189515</v>
      </c>
      <c r="K11" s="391">
        <v>7.2098253835</v>
      </c>
      <c r="L11" s="391" t="s">
        <v>42</v>
      </c>
      <c r="M11" s="430">
        <v>187.826721139</v>
      </c>
    </row>
    <row r="12" spans="1:13" ht="11.25">
      <c r="A12" s="260" t="s">
        <v>265</v>
      </c>
      <c r="B12" s="52">
        <v>2011</v>
      </c>
      <c r="C12" s="205" t="s">
        <v>5</v>
      </c>
      <c r="D12" s="431">
        <v>20.608207352500003</v>
      </c>
      <c r="E12" s="432">
        <v>3292.249263498</v>
      </c>
      <c r="F12" s="431">
        <v>220.03967108550003</v>
      </c>
      <c r="G12" s="432">
        <v>25.4505141505</v>
      </c>
      <c r="H12" s="432">
        <v>55.869481873</v>
      </c>
      <c r="I12" s="432">
        <v>317.572046333</v>
      </c>
      <c r="J12" s="432">
        <v>94.87428416099999</v>
      </c>
      <c r="K12" s="432">
        <v>20.0112580945</v>
      </c>
      <c r="L12" s="432" t="s">
        <v>42</v>
      </c>
      <c r="M12" s="435">
        <v>754.459155904</v>
      </c>
    </row>
    <row r="13" spans="1:13" ht="12" thickBot="1">
      <c r="A13" s="259" t="s">
        <v>265</v>
      </c>
      <c r="B13" s="49">
        <v>2012</v>
      </c>
      <c r="C13" s="33" t="s">
        <v>7</v>
      </c>
      <c r="D13" s="395">
        <v>4.300946579</v>
      </c>
      <c r="E13" s="394">
        <v>571.8503891705</v>
      </c>
      <c r="F13" s="395">
        <v>46.409087618</v>
      </c>
      <c r="G13" s="394">
        <v>5.1157396555</v>
      </c>
      <c r="H13" s="394">
        <v>13.811105854</v>
      </c>
      <c r="I13" s="394">
        <v>128.8673343955</v>
      </c>
      <c r="J13" s="394">
        <v>40.4703806095</v>
      </c>
      <c r="K13" s="394">
        <v>5.8600058075</v>
      </c>
      <c r="L13" s="394" t="s">
        <v>42</v>
      </c>
      <c r="M13" s="426">
        <v>244.83461101499998</v>
      </c>
    </row>
    <row r="14" spans="1:13" ht="12" thickBot="1">
      <c r="A14" s="259" t="s">
        <v>265</v>
      </c>
      <c r="B14" s="49">
        <v>2012</v>
      </c>
      <c r="C14" s="33" t="s">
        <v>8</v>
      </c>
      <c r="D14" s="395">
        <v>3.971194728</v>
      </c>
      <c r="E14" s="394">
        <v>527.566997501</v>
      </c>
      <c r="F14" s="395">
        <v>39.6480553765</v>
      </c>
      <c r="G14" s="394">
        <v>3.551184555</v>
      </c>
      <c r="H14" s="394">
        <v>10.9588833085</v>
      </c>
      <c r="I14" s="394">
        <v>72.30762595</v>
      </c>
      <c r="J14" s="394">
        <v>19.0667386495</v>
      </c>
      <c r="K14" s="394">
        <v>4.1736876805</v>
      </c>
      <c r="L14" s="394" t="s">
        <v>42</v>
      </c>
      <c r="M14" s="426">
        <v>153.67761888849998</v>
      </c>
    </row>
    <row r="15" spans="1:13" ht="12" thickBot="1">
      <c r="A15" s="259" t="s">
        <v>265</v>
      </c>
      <c r="B15" s="49">
        <v>2012</v>
      </c>
      <c r="C15" s="33" t="s">
        <v>9</v>
      </c>
      <c r="D15" s="395">
        <v>4.027492338</v>
      </c>
      <c r="E15" s="394">
        <v>426.4850812005</v>
      </c>
      <c r="F15" s="395">
        <v>35.8090565495</v>
      </c>
      <c r="G15" s="394">
        <v>3.2784370365</v>
      </c>
      <c r="H15" s="394">
        <v>7.2709607435</v>
      </c>
      <c r="I15" s="394">
        <v>87.2488304945</v>
      </c>
      <c r="J15" s="394">
        <v>23.6115311145</v>
      </c>
      <c r="K15" s="394">
        <v>4.969854026</v>
      </c>
      <c r="L15" s="394">
        <v>0.2691610895</v>
      </c>
      <c r="M15" s="426">
        <v>166.485323392</v>
      </c>
    </row>
    <row r="16" spans="1:13" ht="12" thickBot="1">
      <c r="A16" s="259" t="s">
        <v>265</v>
      </c>
      <c r="B16" s="49">
        <v>2012</v>
      </c>
      <c r="C16" s="33" t="s">
        <v>10</v>
      </c>
      <c r="D16" s="395">
        <v>3.995904828</v>
      </c>
      <c r="E16" s="394">
        <v>350.7370852675</v>
      </c>
      <c r="F16" s="395">
        <v>30.1689660815</v>
      </c>
      <c r="G16" s="394">
        <v>4.248325081</v>
      </c>
      <c r="H16" s="394">
        <v>9.396778597</v>
      </c>
      <c r="I16" s="394">
        <v>149.3228940885</v>
      </c>
      <c r="J16" s="394">
        <v>29.9880113885</v>
      </c>
      <c r="K16" s="394">
        <v>6.7295822205</v>
      </c>
      <c r="L16" s="394">
        <v>0.17732153</v>
      </c>
      <c r="M16" s="426">
        <v>234.027783815</v>
      </c>
    </row>
    <row r="17" spans="1:13" ht="12" thickBot="1">
      <c r="A17" s="259" t="s">
        <v>265</v>
      </c>
      <c r="B17" s="49">
        <v>2012</v>
      </c>
      <c r="C17" s="371" t="s">
        <v>5</v>
      </c>
      <c r="D17" s="433">
        <v>16.295538473</v>
      </c>
      <c r="E17" s="434">
        <v>1876.6395531395</v>
      </c>
      <c r="F17" s="433">
        <v>152.03516562549999</v>
      </c>
      <c r="G17" s="434">
        <v>16.193686328</v>
      </c>
      <c r="H17" s="434">
        <v>41.437728503</v>
      </c>
      <c r="I17" s="434">
        <v>437.7466849285</v>
      </c>
      <c r="J17" s="434">
        <v>113.13666176199999</v>
      </c>
      <c r="K17" s="434">
        <v>21.7331297345</v>
      </c>
      <c r="L17" s="434">
        <v>0.446741756</v>
      </c>
      <c r="M17" s="426">
        <v>799.0253371104999</v>
      </c>
    </row>
    <row r="18" spans="1:13" ht="12" thickBot="1">
      <c r="A18" s="423" t="s">
        <v>265</v>
      </c>
      <c r="B18" s="355">
        <v>2013</v>
      </c>
      <c r="C18" s="41" t="s">
        <v>7</v>
      </c>
      <c r="D18" s="392">
        <v>4.017919582</v>
      </c>
      <c r="E18" s="391">
        <v>314.473584645</v>
      </c>
      <c r="F18" s="392">
        <v>38.0731464595</v>
      </c>
      <c r="G18" s="391">
        <v>4.004785787</v>
      </c>
      <c r="H18" s="391">
        <v>10.7999175355</v>
      </c>
      <c r="I18" s="391">
        <v>149.0833504075</v>
      </c>
      <c r="J18" s="391">
        <v>29.9824464925</v>
      </c>
      <c r="K18" s="391">
        <v>7.3258129265</v>
      </c>
      <c r="L18" s="391" t="s">
        <v>42</v>
      </c>
      <c r="M18" s="430">
        <v>243.28854721899998</v>
      </c>
    </row>
    <row r="19" spans="1:13" ht="12" thickBot="1">
      <c r="A19" s="423" t="s">
        <v>265</v>
      </c>
      <c r="B19" s="355">
        <v>2013</v>
      </c>
      <c r="C19" s="41" t="s">
        <v>8</v>
      </c>
      <c r="D19" s="389">
        <v>4.3488068525</v>
      </c>
      <c r="E19" s="388">
        <v>385.4508523335</v>
      </c>
      <c r="F19" s="389">
        <v>39.0764078985</v>
      </c>
      <c r="G19" s="388">
        <v>4.978465419</v>
      </c>
      <c r="H19" s="388">
        <v>10.166852089</v>
      </c>
      <c r="I19" s="388">
        <v>129.227662646</v>
      </c>
      <c r="J19" s="388">
        <v>28.6079136185</v>
      </c>
      <c r="K19" s="388">
        <v>7.8384845965</v>
      </c>
      <c r="L19" s="388">
        <v>0.2520456325</v>
      </c>
      <c r="M19" s="429">
        <v>224.4966387525</v>
      </c>
    </row>
    <row r="20" spans="1:13" ht="12" thickBot="1">
      <c r="A20" s="423" t="s">
        <v>265</v>
      </c>
      <c r="B20" s="355">
        <v>2013</v>
      </c>
      <c r="C20" s="41" t="s">
        <v>9</v>
      </c>
      <c r="D20" s="389">
        <v>3.083697062</v>
      </c>
      <c r="E20" s="388">
        <v>215.5035946855</v>
      </c>
      <c r="F20" s="389">
        <v>29.759895953</v>
      </c>
      <c r="G20" s="388">
        <v>4.0648647925</v>
      </c>
      <c r="H20" s="388">
        <v>10.1081211655</v>
      </c>
      <c r="I20" s="388">
        <v>69.204142863</v>
      </c>
      <c r="J20" s="388">
        <v>19.1297484415</v>
      </c>
      <c r="K20" s="388">
        <v>5.2626108555</v>
      </c>
      <c r="L20" s="388">
        <v>0.1897715025</v>
      </c>
      <c r="M20" s="429">
        <v>140.8028526355</v>
      </c>
    </row>
    <row r="21" spans="1:13" ht="12" thickBot="1">
      <c r="A21" s="423" t="s">
        <v>265</v>
      </c>
      <c r="B21" s="355">
        <v>2013</v>
      </c>
      <c r="C21" s="41" t="s">
        <v>9</v>
      </c>
      <c r="D21" s="389">
        <v>3.3610073155</v>
      </c>
      <c r="E21" s="388">
        <v>253.111098773</v>
      </c>
      <c r="F21" s="389">
        <v>37.514644172</v>
      </c>
      <c r="G21" s="388">
        <v>4.8198916615</v>
      </c>
      <c r="H21" s="388">
        <v>8.0832952655</v>
      </c>
      <c r="I21" s="388">
        <v>115.2601612485</v>
      </c>
      <c r="J21" s="388">
        <v>25.133150116</v>
      </c>
      <c r="K21" s="388">
        <v>7.3716826485</v>
      </c>
      <c r="L21" s="388" t="s">
        <v>42</v>
      </c>
      <c r="M21" s="429">
        <v>201.5439054215</v>
      </c>
    </row>
    <row r="22" spans="1:13" ht="11.25">
      <c r="A22" s="260" t="s">
        <v>265</v>
      </c>
      <c r="B22" s="52">
        <v>2013</v>
      </c>
      <c r="C22" s="205" t="s">
        <v>5</v>
      </c>
      <c r="D22" s="431">
        <v>14.811430812000001</v>
      </c>
      <c r="E22" s="432">
        <v>1168.539130437</v>
      </c>
      <c r="F22" s="431">
        <v>144.424094483</v>
      </c>
      <c r="G22" s="432">
        <v>17.86800766</v>
      </c>
      <c r="H22" s="432">
        <v>39.1581860555</v>
      </c>
      <c r="I22" s="432">
        <v>462.77531716500005</v>
      </c>
      <c r="J22" s="432">
        <v>102.85325866849999</v>
      </c>
      <c r="K22" s="432">
        <v>27.798591027</v>
      </c>
      <c r="L22" s="432">
        <v>0.44305815749999994</v>
      </c>
      <c r="M22" s="435">
        <v>810.1319440285002</v>
      </c>
    </row>
    <row r="23" spans="1:13" s="578" customFormat="1" ht="12" thickBot="1">
      <c r="A23" s="859" t="s">
        <v>265</v>
      </c>
      <c r="B23" s="698">
        <v>2014</v>
      </c>
      <c r="C23" s="699" t="s">
        <v>7</v>
      </c>
      <c r="D23" s="573">
        <v>4.613473846</v>
      </c>
      <c r="E23" s="572">
        <v>317.986930441</v>
      </c>
      <c r="F23" s="573">
        <v>48.5801721075</v>
      </c>
      <c r="G23" s="572">
        <v>6.7730800305</v>
      </c>
      <c r="H23" s="572">
        <v>12.9300285085</v>
      </c>
      <c r="I23" s="572">
        <v>130.5163374505</v>
      </c>
      <c r="J23" s="572">
        <v>28.518421418</v>
      </c>
      <c r="K23" s="572">
        <v>8.1670204355</v>
      </c>
      <c r="L23" s="572" t="s">
        <v>42</v>
      </c>
      <c r="M23" s="607">
        <v>240.0990703235</v>
      </c>
    </row>
    <row r="24" spans="1:13" ht="12" thickBot="1">
      <c r="A24" s="259" t="s">
        <v>465</v>
      </c>
      <c r="B24" s="49">
        <v>2010</v>
      </c>
      <c r="C24" s="33" t="s">
        <v>9</v>
      </c>
      <c r="D24" s="395">
        <v>4.2302298325</v>
      </c>
      <c r="E24" s="394">
        <v>96.1627603125</v>
      </c>
      <c r="F24" s="395">
        <v>47.7048757845</v>
      </c>
      <c r="G24" s="394">
        <v>9.9539590165</v>
      </c>
      <c r="H24" s="394">
        <v>9.7924567835</v>
      </c>
      <c r="I24" s="394">
        <v>28.0839587045</v>
      </c>
      <c r="J24" s="394">
        <v>20.030316052</v>
      </c>
      <c r="K24" s="394">
        <v>2.5959510585</v>
      </c>
      <c r="L24" s="394" t="s">
        <v>42</v>
      </c>
      <c r="M24" s="426">
        <v>122.3945428425</v>
      </c>
    </row>
    <row r="25" spans="1:13" ht="12" thickBot="1">
      <c r="A25" s="259" t="s">
        <v>465</v>
      </c>
      <c r="B25" s="49">
        <v>2010</v>
      </c>
      <c r="C25" s="33" t="s">
        <v>10</v>
      </c>
      <c r="D25" s="395">
        <v>2.0598540145</v>
      </c>
      <c r="E25" s="394">
        <v>41.3211683075</v>
      </c>
      <c r="F25" s="395">
        <v>28.664137849</v>
      </c>
      <c r="G25" s="394">
        <v>7.4309192025</v>
      </c>
      <c r="H25" s="394">
        <v>1.498716703</v>
      </c>
      <c r="I25" s="394">
        <v>8.7210074305</v>
      </c>
      <c r="J25" s="394">
        <v>4.5085217415</v>
      </c>
      <c r="K25" s="394">
        <v>1.006577278</v>
      </c>
      <c r="L25" s="394" t="s">
        <v>42</v>
      </c>
      <c r="M25" s="426">
        <v>53.911358969999995</v>
      </c>
    </row>
    <row r="26" spans="1:13" ht="11.25">
      <c r="A26" s="259" t="s">
        <v>465</v>
      </c>
      <c r="B26" s="49">
        <v>2010</v>
      </c>
      <c r="C26" s="203" t="s">
        <v>5</v>
      </c>
      <c r="D26" s="427">
        <v>6.290083847</v>
      </c>
      <c r="E26" s="428">
        <v>137.48392862</v>
      </c>
      <c r="F26" s="427">
        <v>76.3690136335</v>
      </c>
      <c r="G26" s="428">
        <v>17.384878219</v>
      </c>
      <c r="H26" s="428">
        <v>11.2911734865</v>
      </c>
      <c r="I26" s="428">
        <v>36.804966135</v>
      </c>
      <c r="J26" s="428">
        <v>24.5388377935</v>
      </c>
      <c r="K26" s="428">
        <v>3.6025283365</v>
      </c>
      <c r="L26" s="428" t="s">
        <v>42</v>
      </c>
      <c r="M26" s="436">
        <v>176.30590181250003</v>
      </c>
    </row>
    <row r="27" spans="1:13" ht="12" thickBot="1">
      <c r="A27" s="260" t="s">
        <v>465</v>
      </c>
      <c r="B27" s="52">
        <v>2011</v>
      </c>
      <c r="C27" s="41" t="s">
        <v>7</v>
      </c>
      <c r="D27" s="389">
        <v>3.3122080685</v>
      </c>
      <c r="E27" s="388">
        <v>51.3499565235</v>
      </c>
      <c r="F27" s="389">
        <v>37.6629567</v>
      </c>
      <c r="G27" s="388">
        <v>7.502481658</v>
      </c>
      <c r="H27" s="388">
        <v>1.2864102135</v>
      </c>
      <c r="I27" s="388">
        <v>8.5178730795</v>
      </c>
      <c r="J27" s="388">
        <v>4.3792775945</v>
      </c>
      <c r="K27" s="388">
        <v>0.8634546335</v>
      </c>
      <c r="L27" s="388">
        <v>0.0798391505</v>
      </c>
      <c r="M27" s="429">
        <v>63.604501098</v>
      </c>
    </row>
    <row r="28" spans="1:13" ht="12" thickBot="1">
      <c r="A28" s="260" t="s">
        <v>465</v>
      </c>
      <c r="B28" s="52">
        <v>2011</v>
      </c>
      <c r="C28" s="41" t="s">
        <v>8</v>
      </c>
      <c r="D28" s="389">
        <v>2.383750252</v>
      </c>
      <c r="E28" s="388">
        <v>52.5145210835</v>
      </c>
      <c r="F28" s="389">
        <v>35.5183268275</v>
      </c>
      <c r="G28" s="388">
        <v>5.9264354385</v>
      </c>
      <c r="H28" s="388">
        <v>1.474774582</v>
      </c>
      <c r="I28" s="388">
        <v>8.036222853</v>
      </c>
      <c r="J28" s="388">
        <v>4.7011444635</v>
      </c>
      <c r="K28" s="388">
        <v>0.880801206</v>
      </c>
      <c r="L28" s="388">
        <v>0.4998121085</v>
      </c>
      <c r="M28" s="429">
        <v>59.421267731</v>
      </c>
    </row>
    <row r="29" spans="1:13" ht="12" thickBot="1">
      <c r="A29" s="260" t="s">
        <v>465</v>
      </c>
      <c r="B29" s="52">
        <v>2011</v>
      </c>
      <c r="C29" s="41" t="s">
        <v>9</v>
      </c>
      <c r="D29" s="389">
        <v>3.069794108</v>
      </c>
      <c r="E29" s="388">
        <v>62.1694214355</v>
      </c>
      <c r="F29" s="389">
        <v>27.3440276715</v>
      </c>
      <c r="G29" s="388">
        <v>5.7910636225</v>
      </c>
      <c r="H29" s="388">
        <v>1.0491079025</v>
      </c>
      <c r="I29" s="388">
        <v>7.018433889</v>
      </c>
      <c r="J29" s="388">
        <v>2.4410828535</v>
      </c>
      <c r="K29" s="388">
        <v>0.605204312</v>
      </c>
      <c r="L29" s="388">
        <v>0.0977895585</v>
      </c>
      <c r="M29" s="429">
        <v>47.416503917499995</v>
      </c>
    </row>
    <row r="30" spans="1:13" ht="12" thickBot="1">
      <c r="A30" s="260" t="s">
        <v>465</v>
      </c>
      <c r="B30" s="52">
        <v>2011</v>
      </c>
      <c r="C30" s="41" t="s">
        <v>10</v>
      </c>
      <c r="D30" s="389">
        <v>2.23726915</v>
      </c>
      <c r="E30" s="388">
        <v>64.329751827</v>
      </c>
      <c r="F30" s="389">
        <v>22.3770612</v>
      </c>
      <c r="G30" s="388">
        <v>2.09178873</v>
      </c>
      <c r="H30" s="388">
        <v>1.0359437695</v>
      </c>
      <c r="I30" s="388">
        <v>7.4046970295</v>
      </c>
      <c r="J30" s="388">
        <v>2.2008010725</v>
      </c>
      <c r="K30" s="388">
        <v>0.6994209465</v>
      </c>
      <c r="L30" s="388">
        <v>0.071907328</v>
      </c>
      <c r="M30" s="429">
        <v>38.118889226</v>
      </c>
    </row>
    <row r="31" spans="1:13" ht="11.25">
      <c r="A31" s="260" t="s">
        <v>465</v>
      </c>
      <c r="B31" s="52">
        <v>2011</v>
      </c>
      <c r="C31" s="43" t="s">
        <v>5</v>
      </c>
      <c r="D31" s="437">
        <v>11.0030215785</v>
      </c>
      <c r="E31" s="438">
        <v>230.3636508695</v>
      </c>
      <c r="F31" s="437">
        <v>122.902372399</v>
      </c>
      <c r="G31" s="438">
        <v>21.311769449000003</v>
      </c>
      <c r="H31" s="438">
        <v>4.846236467500001</v>
      </c>
      <c r="I31" s="438">
        <v>30.977226850999998</v>
      </c>
      <c r="J31" s="438">
        <v>13.722305983999998</v>
      </c>
      <c r="K31" s="438">
        <v>3.0488810980000003</v>
      </c>
      <c r="L31" s="438">
        <v>0.7493481455000001</v>
      </c>
      <c r="M31" s="430">
        <v>208.5611619725</v>
      </c>
    </row>
    <row r="32" spans="1:13" ht="12" thickBot="1">
      <c r="A32" s="259" t="s">
        <v>465</v>
      </c>
      <c r="B32" s="49">
        <v>2012</v>
      </c>
      <c r="C32" s="33" t="s">
        <v>7</v>
      </c>
      <c r="D32" s="395">
        <v>1.9393691</v>
      </c>
      <c r="E32" s="394">
        <v>182.158365457</v>
      </c>
      <c r="F32" s="395">
        <v>28.482401462</v>
      </c>
      <c r="G32" s="394">
        <v>2.463323291</v>
      </c>
      <c r="H32" s="394">
        <v>0.7989119355</v>
      </c>
      <c r="I32" s="394">
        <v>10.809036464</v>
      </c>
      <c r="J32" s="394">
        <v>3.463059193</v>
      </c>
      <c r="K32" s="394">
        <v>0.9904146365</v>
      </c>
      <c r="L32" s="394">
        <v>0.4567879605</v>
      </c>
      <c r="M32" s="426">
        <v>49.403304042500004</v>
      </c>
    </row>
    <row r="33" spans="1:13" ht="12" thickBot="1">
      <c r="A33" s="259" t="s">
        <v>465</v>
      </c>
      <c r="B33" s="49">
        <v>2012</v>
      </c>
      <c r="C33" s="33" t="s">
        <v>8</v>
      </c>
      <c r="D33" s="395">
        <v>1.362468917</v>
      </c>
      <c r="E33" s="394">
        <v>67.0560943405</v>
      </c>
      <c r="F33" s="395">
        <v>19.2833751155</v>
      </c>
      <c r="G33" s="394">
        <v>1.534145915</v>
      </c>
      <c r="H33" s="394">
        <v>0.785419579</v>
      </c>
      <c r="I33" s="394">
        <v>6.002205143</v>
      </c>
      <c r="J33" s="394">
        <v>2.273334818</v>
      </c>
      <c r="K33" s="394">
        <v>0.647925402</v>
      </c>
      <c r="L33" s="394">
        <v>0.200641311</v>
      </c>
      <c r="M33" s="426">
        <v>32.0895162005</v>
      </c>
    </row>
    <row r="34" spans="1:13" ht="12" thickBot="1">
      <c r="A34" s="259" t="s">
        <v>465</v>
      </c>
      <c r="B34" s="49">
        <v>2012</v>
      </c>
      <c r="C34" s="33" t="s">
        <v>9</v>
      </c>
      <c r="D34" s="395">
        <v>1.426173942</v>
      </c>
      <c r="E34" s="394">
        <v>436.2</v>
      </c>
      <c r="F34" s="395">
        <v>19.315441845</v>
      </c>
      <c r="G34" s="394">
        <v>1.2273042205</v>
      </c>
      <c r="H34" s="394">
        <v>0.514115342</v>
      </c>
      <c r="I34" s="394">
        <v>5.3324153265</v>
      </c>
      <c r="J34" s="394">
        <v>2.7647711665</v>
      </c>
      <c r="K34" s="394">
        <v>0.999086315</v>
      </c>
      <c r="L34" s="394">
        <v>0.6146973285</v>
      </c>
      <c r="M34" s="426">
        <v>32.194005485999995</v>
      </c>
    </row>
    <row r="35" spans="1:13" ht="12" thickBot="1">
      <c r="A35" s="259" t="s">
        <v>465</v>
      </c>
      <c r="B35" s="49">
        <v>2012</v>
      </c>
      <c r="C35" s="33" t="s">
        <v>10</v>
      </c>
      <c r="D35" s="395">
        <v>1.304679456</v>
      </c>
      <c r="E35" s="394">
        <v>103.333473714</v>
      </c>
      <c r="F35" s="395">
        <v>17.380720474</v>
      </c>
      <c r="G35" s="394">
        <v>1.0631753585</v>
      </c>
      <c r="H35" s="394">
        <v>0.5479028255</v>
      </c>
      <c r="I35" s="394">
        <v>7.155180982</v>
      </c>
      <c r="J35" s="394">
        <v>3.4645532625</v>
      </c>
      <c r="K35" s="394">
        <v>0.98375464</v>
      </c>
      <c r="L35" s="394">
        <v>0.4197610975</v>
      </c>
      <c r="M35" s="426">
        <v>32.319728096</v>
      </c>
    </row>
    <row r="36" spans="1:13" ht="12" thickBot="1">
      <c r="A36" s="259" t="s">
        <v>465</v>
      </c>
      <c r="B36" s="49">
        <v>2012</v>
      </c>
      <c r="C36" s="264" t="s">
        <v>5</v>
      </c>
      <c r="D36" s="433">
        <v>6.0326914149999995</v>
      </c>
      <c r="E36" s="434">
        <v>788.8</v>
      </c>
      <c r="F36" s="433">
        <v>84.4619388965</v>
      </c>
      <c r="G36" s="434">
        <v>6.287948784999999</v>
      </c>
      <c r="H36" s="434">
        <v>2.646349682</v>
      </c>
      <c r="I36" s="434">
        <v>29.2988379155</v>
      </c>
      <c r="J36" s="434">
        <v>11.96571844</v>
      </c>
      <c r="K36" s="434">
        <v>3.6211809935</v>
      </c>
      <c r="L36" s="434">
        <v>1.6918876975</v>
      </c>
      <c r="M36" s="426">
        <v>146.00655382499994</v>
      </c>
    </row>
    <row r="37" spans="1:13" ht="12" thickBot="1">
      <c r="A37" s="423" t="s">
        <v>465</v>
      </c>
      <c r="B37" s="355">
        <v>2013</v>
      </c>
      <c r="C37" s="41" t="s">
        <v>7</v>
      </c>
      <c r="D37" s="389">
        <v>1.5048241185</v>
      </c>
      <c r="E37" s="388">
        <v>51.259669404</v>
      </c>
      <c r="F37" s="389">
        <v>25.680273592</v>
      </c>
      <c r="G37" s="388">
        <v>0.860061938</v>
      </c>
      <c r="H37" s="388">
        <v>0.5702648325</v>
      </c>
      <c r="I37" s="388">
        <v>6.931941146</v>
      </c>
      <c r="J37" s="388">
        <v>3.174206877</v>
      </c>
      <c r="K37" s="388">
        <v>0.856384854</v>
      </c>
      <c r="L37" s="388">
        <v>0.3638203155</v>
      </c>
      <c r="M37" s="429">
        <v>39.941777673500006</v>
      </c>
    </row>
    <row r="38" spans="1:13" ht="12" thickBot="1">
      <c r="A38" s="423" t="s">
        <v>465</v>
      </c>
      <c r="B38" s="355">
        <v>2013</v>
      </c>
      <c r="C38" s="41" t="s">
        <v>8</v>
      </c>
      <c r="D38" s="389">
        <v>1.688371809</v>
      </c>
      <c r="E38" s="388">
        <v>55.4634708725</v>
      </c>
      <c r="F38" s="389">
        <v>21.879717494</v>
      </c>
      <c r="G38" s="388">
        <v>0.900221742</v>
      </c>
      <c r="H38" s="388">
        <v>0.557862</v>
      </c>
      <c r="I38" s="388">
        <v>6.8500963915</v>
      </c>
      <c r="J38" s="388">
        <v>3.60194474</v>
      </c>
      <c r="K38" s="388">
        <v>1.6150490965</v>
      </c>
      <c r="L38" s="388">
        <v>0.5708612045</v>
      </c>
      <c r="M38" s="429">
        <v>37.664124477499996</v>
      </c>
    </row>
    <row r="39" spans="1:13" ht="12" thickBot="1">
      <c r="A39" s="423" t="s">
        <v>465</v>
      </c>
      <c r="B39" s="355">
        <v>2013</v>
      </c>
      <c r="C39" s="41" t="s">
        <v>9</v>
      </c>
      <c r="D39" s="389">
        <v>1.246579186</v>
      </c>
      <c r="E39" s="388">
        <v>45.17231441</v>
      </c>
      <c r="F39" s="389">
        <v>18.917569525</v>
      </c>
      <c r="G39" s="388">
        <v>1.01379389</v>
      </c>
      <c r="H39" s="388">
        <v>0.421522072</v>
      </c>
      <c r="I39" s="388">
        <v>4.008108941</v>
      </c>
      <c r="J39" s="388">
        <v>2.46894211</v>
      </c>
      <c r="K39" s="388">
        <v>0.7941101155</v>
      </c>
      <c r="L39" s="388">
        <v>0.5464181805</v>
      </c>
      <c r="M39" s="429">
        <v>29.417044020000002</v>
      </c>
    </row>
    <row r="40" spans="1:13" ht="12" thickBot="1">
      <c r="A40" s="423" t="s">
        <v>465</v>
      </c>
      <c r="B40" s="355">
        <v>2013</v>
      </c>
      <c r="C40" s="41" t="s">
        <v>10</v>
      </c>
      <c r="D40" s="389">
        <v>1.438089499</v>
      </c>
      <c r="E40" s="388">
        <v>56.2433109155</v>
      </c>
      <c r="F40" s="389">
        <v>22.8432824265</v>
      </c>
      <c r="G40" s="388">
        <v>1.1232384355</v>
      </c>
      <c r="H40" s="388">
        <v>0.561337737</v>
      </c>
      <c r="I40" s="388">
        <v>5.507283766</v>
      </c>
      <c r="J40" s="388">
        <v>2.845735391</v>
      </c>
      <c r="K40" s="388">
        <v>1.081771602</v>
      </c>
      <c r="L40" s="388">
        <v>0.288078128</v>
      </c>
      <c r="M40" s="429">
        <v>35.688816985</v>
      </c>
    </row>
    <row r="41" spans="1:13" ht="12" thickBot="1">
      <c r="A41" s="423" t="s">
        <v>465</v>
      </c>
      <c r="B41" s="355">
        <v>2013</v>
      </c>
      <c r="C41" s="43" t="s">
        <v>5</v>
      </c>
      <c r="D41" s="433">
        <v>5.8778646125</v>
      </c>
      <c r="E41" s="434">
        <v>208.13876560199998</v>
      </c>
      <c r="F41" s="433">
        <v>89.3208430375</v>
      </c>
      <c r="G41" s="434">
        <v>3.8973160055000005</v>
      </c>
      <c r="H41" s="434">
        <v>2.1109866415000003</v>
      </c>
      <c r="I41" s="434">
        <v>23.2974302445</v>
      </c>
      <c r="J41" s="434">
        <v>12.090829118</v>
      </c>
      <c r="K41" s="434">
        <v>4.347315668</v>
      </c>
      <c r="L41" s="434">
        <v>1.7691778285000002</v>
      </c>
      <c r="M41" s="429">
        <v>142.71176315600005</v>
      </c>
    </row>
    <row r="42" spans="1:13" s="578" customFormat="1" ht="12" thickBot="1">
      <c r="A42" s="859" t="s">
        <v>465</v>
      </c>
      <c r="B42" s="589">
        <v>2014</v>
      </c>
      <c r="C42" s="634" t="s">
        <v>7</v>
      </c>
      <c r="D42" s="573">
        <v>1.931195946</v>
      </c>
      <c r="E42" s="572">
        <v>47.3169156205</v>
      </c>
      <c r="F42" s="573">
        <v>28.142727521</v>
      </c>
      <c r="G42" s="572">
        <v>1.4269648855</v>
      </c>
      <c r="H42" s="572">
        <v>1.114191177</v>
      </c>
      <c r="I42" s="572">
        <v>6.674376814</v>
      </c>
      <c r="J42" s="572">
        <v>3.364053697</v>
      </c>
      <c r="K42" s="572">
        <v>1.68927851</v>
      </c>
      <c r="L42" s="572" t="s">
        <v>42</v>
      </c>
      <c r="M42" s="607">
        <v>44.342797334000004</v>
      </c>
    </row>
    <row r="43" spans="1:2" ht="11.25">
      <c r="A43" s="314"/>
      <c r="B43" s="314"/>
    </row>
    <row r="44" spans="1:13" ht="39.75" customHeight="1">
      <c r="A44" s="931" t="s">
        <v>621</v>
      </c>
      <c r="B44" s="931"/>
      <c r="C44" s="931"/>
      <c r="D44" s="931"/>
      <c r="E44" s="931"/>
      <c r="F44" s="931"/>
      <c r="G44" s="931"/>
      <c r="H44" s="931"/>
      <c r="I44" s="931"/>
      <c r="J44" s="931"/>
      <c r="K44" s="931"/>
      <c r="L44" s="931"/>
      <c r="M44" s="931"/>
    </row>
    <row r="48" spans="1:12" ht="11.25">
      <c r="A48" s="931"/>
      <c r="B48" s="931"/>
      <c r="C48" s="931"/>
      <c r="D48" s="931"/>
      <c r="E48" s="931"/>
      <c r="F48" s="931"/>
      <c r="G48" s="931"/>
      <c r="H48" s="931"/>
      <c r="I48" s="931"/>
      <c r="J48" s="931"/>
      <c r="K48" s="931"/>
      <c r="L48" s="931"/>
    </row>
    <row r="49" spans="1:12" ht="23.25" customHeight="1">
      <c r="A49" s="931"/>
      <c r="B49" s="931"/>
      <c r="C49" s="931"/>
      <c r="D49" s="931"/>
      <c r="E49" s="931"/>
      <c r="F49" s="931"/>
      <c r="G49" s="931"/>
      <c r="H49" s="931"/>
      <c r="I49" s="931"/>
      <c r="J49" s="931"/>
      <c r="K49" s="931"/>
      <c r="L49" s="931"/>
    </row>
  </sheetData>
  <sheetProtection/>
  <autoFilter ref="A4:C4"/>
  <mergeCells count="6">
    <mergeCell ref="A48:L48"/>
    <mergeCell ref="A49:L49"/>
    <mergeCell ref="A1:M1"/>
    <mergeCell ref="A2:M2"/>
    <mergeCell ref="A3:M3"/>
    <mergeCell ref="A44:M4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1"/>
</worksheet>
</file>

<file path=xl/worksheets/sheet27.xml><?xml version="1.0" encoding="utf-8"?>
<worksheet xmlns="http://schemas.openxmlformats.org/spreadsheetml/2006/main" xmlns:r="http://schemas.openxmlformats.org/officeDocument/2006/relationships">
  <sheetPr>
    <pageSetUpPr fitToPage="1"/>
  </sheetPr>
  <dimension ref="A1:M44"/>
  <sheetViews>
    <sheetView showGridLines="0" zoomScalePageLayoutView="0" workbookViewId="0" topLeftCell="A31">
      <selection activeCell="A1" sqref="A1:M1"/>
    </sheetView>
  </sheetViews>
  <sheetFormatPr defaultColWidth="9.140625" defaultRowHeight="15"/>
  <cols>
    <col min="1" max="1" width="17.140625" style="102" customWidth="1"/>
    <col min="2" max="2" width="9.140625" style="102" customWidth="1"/>
    <col min="3" max="3" width="5.57421875" style="102" bestFit="1" customWidth="1"/>
    <col min="4" max="13" width="13.00390625" style="102" customWidth="1"/>
    <col min="14" max="16384" width="9.140625" style="102" customWidth="1"/>
  </cols>
  <sheetData>
    <row r="1" spans="1:13" s="315" customFormat="1" ht="12">
      <c r="A1" s="943" t="s">
        <v>738</v>
      </c>
      <c r="B1" s="943"/>
      <c r="C1" s="943"/>
      <c r="D1" s="943"/>
      <c r="E1" s="943"/>
      <c r="F1" s="943"/>
      <c r="G1" s="943"/>
      <c r="H1" s="943"/>
      <c r="I1" s="943"/>
      <c r="J1" s="943"/>
      <c r="K1" s="943"/>
      <c r="L1" s="943"/>
      <c r="M1" s="943"/>
    </row>
    <row r="2" spans="1:13" s="117" customFormat="1" ht="12">
      <c r="A2" s="930" t="s">
        <v>24</v>
      </c>
      <c r="B2" s="930"/>
      <c r="C2" s="930"/>
      <c r="D2" s="930"/>
      <c r="E2" s="930"/>
      <c r="F2" s="930"/>
      <c r="G2" s="930"/>
      <c r="H2" s="930"/>
      <c r="I2" s="930"/>
      <c r="J2" s="930"/>
      <c r="K2" s="930"/>
      <c r="L2" s="930"/>
      <c r="M2" s="930"/>
    </row>
    <row r="3" spans="1:13" ht="11.25">
      <c r="A3" s="931"/>
      <c r="B3" s="931"/>
      <c r="C3" s="931"/>
      <c r="D3" s="931"/>
      <c r="E3" s="931"/>
      <c r="F3" s="931"/>
      <c r="G3" s="931"/>
      <c r="H3" s="931"/>
      <c r="I3" s="931"/>
      <c r="J3" s="931"/>
      <c r="K3" s="931"/>
      <c r="L3" s="931"/>
      <c r="M3" s="931"/>
    </row>
    <row r="4" spans="1:13" ht="34.5" thickBot="1">
      <c r="A4" s="10"/>
      <c r="B4" s="319"/>
      <c r="C4" s="10"/>
      <c r="D4" s="318" t="s">
        <v>260</v>
      </c>
      <c r="E4" s="318" t="s">
        <v>261</v>
      </c>
      <c r="F4" s="318" t="s">
        <v>266</v>
      </c>
      <c r="G4" s="318" t="s">
        <v>263</v>
      </c>
      <c r="H4" s="318" t="s">
        <v>298</v>
      </c>
      <c r="I4" s="349" t="s">
        <v>611</v>
      </c>
      <c r="J4" s="318" t="s">
        <v>38</v>
      </c>
      <c r="K4" s="318" t="s">
        <v>36</v>
      </c>
      <c r="L4" s="318" t="s">
        <v>19</v>
      </c>
      <c r="M4" s="318" t="s">
        <v>5</v>
      </c>
    </row>
    <row r="5" spans="1:13" ht="12" thickBot="1">
      <c r="A5" s="259" t="s">
        <v>265</v>
      </c>
      <c r="B5" s="49">
        <v>2010</v>
      </c>
      <c r="C5" s="33" t="s">
        <v>9</v>
      </c>
      <c r="D5" s="718">
        <v>0.2</v>
      </c>
      <c r="E5" s="719">
        <v>1.8</v>
      </c>
      <c r="F5" s="718">
        <v>0.1</v>
      </c>
      <c r="G5" s="719">
        <v>5</v>
      </c>
      <c r="H5" s="719">
        <v>0.5</v>
      </c>
      <c r="I5" s="719">
        <v>0.4</v>
      </c>
      <c r="J5" s="719">
        <v>1</v>
      </c>
      <c r="K5" s="719">
        <v>1.7</v>
      </c>
      <c r="L5" s="719" t="s">
        <v>42</v>
      </c>
      <c r="M5" s="720">
        <v>0.5</v>
      </c>
    </row>
    <row r="6" spans="1:13" ht="12" thickBot="1">
      <c r="A6" s="259" t="s">
        <v>265</v>
      </c>
      <c r="B6" s="49">
        <v>2010</v>
      </c>
      <c r="C6" s="33" t="s">
        <v>10</v>
      </c>
      <c r="D6" s="721">
        <v>1.9</v>
      </c>
      <c r="E6" s="722">
        <v>0.8</v>
      </c>
      <c r="F6" s="721">
        <v>0.5</v>
      </c>
      <c r="G6" s="722">
        <v>2.8</v>
      </c>
      <c r="H6" s="722">
        <v>6.1</v>
      </c>
      <c r="I6" s="722">
        <v>2.3</v>
      </c>
      <c r="J6" s="722">
        <v>1.8</v>
      </c>
      <c r="K6" s="722">
        <v>5.6</v>
      </c>
      <c r="L6" s="722">
        <v>25.5</v>
      </c>
      <c r="M6" s="723">
        <v>1.7</v>
      </c>
    </row>
    <row r="7" spans="1:13" ht="11.25">
      <c r="A7" s="259" t="s">
        <v>265</v>
      </c>
      <c r="B7" s="49">
        <v>2010</v>
      </c>
      <c r="C7" s="54" t="s">
        <v>5</v>
      </c>
      <c r="D7" s="724">
        <v>1.3</v>
      </c>
      <c r="E7" s="725">
        <v>1</v>
      </c>
      <c r="F7" s="724">
        <v>0.4</v>
      </c>
      <c r="G7" s="725">
        <v>3.4</v>
      </c>
      <c r="H7" s="725">
        <v>2.6</v>
      </c>
      <c r="I7" s="725">
        <v>1.7</v>
      </c>
      <c r="J7" s="725">
        <v>1.5</v>
      </c>
      <c r="K7" s="725">
        <v>4.3</v>
      </c>
      <c r="L7" s="725">
        <v>24.2</v>
      </c>
      <c r="M7" s="726">
        <v>1.3</v>
      </c>
    </row>
    <row r="8" spans="1:13" ht="12" thickBot="1">
      <c r="A8" s="260" t="s">
        <v>265</v>
      </c>
      <c r="B8" s="52">
        <v>2011</v>
      </c>
      <c r="C8" s="41" t="s">
        <v>7</v>
      </c>
      <c r="D8" s="727">
        <v>6.3</v>
      </c>
      <c r="E8" s="728">
        <v>0.7</v>
      </c>
      <c r="F8" s="727">
        <v>0.5</v>
      </c>
      <c r="G8" s="728">
        <v>2.4</v>
      </c>
      <c r="H8" s="728">
        <v>10.7</v>
      </c>
      <c r="I8" s="728">
        <v>4</v>
      </c>
      <c r="J8" s="728">
        <v>2.6</v>
      </c>
      <c r="K8" s="728">
        <v>5.9</v>
      </c>
      <c r="L8" s="728">
        <v>32</v>
      </c>
      <c r="M8" s="729">
        <v>2.7</v>
      </c>
    </row>
    <row r="9" spans="1:13" ht="12" thickBot="1">
      <c r="A9" s="260" t="s">
        <v>265</v>
      </c>
      <c r="B9" s="52">
        <v>2011</v>
      </c>
      <c r="C9" s="41" t="s">
        <v>8</v>
      </c>
      <c r="D9" s="727">
        <v>1.6</v>
      </c>
      <c r="E9" s="728">
        <v>0.8</v>
      </c>
      <c r="F9" s="727">
        <v>0.4</v>
      </c>
      <c r="G9" s="728">
        <v>0.7</v>
      </c>
      <c r="H9" s="728">
        <v>0.6</v>
      </c>
      <c r="I9" s="728">
        <v>0.1</v>
      </c>
      <c r="J9" s="728">
        <v>1.1</v>
      </c>
      <c r="K9" s="728">
        <v>0.7</v>
      </c>
      <c r="L9" s="728">
        <v>28.7</v>
      </c>
      <c r="M9" s="729">
        <v>0.5</v>
      </c>
    </row>
    <row r="10" spans="1:13" ht="12" thickBot="1">
      <c r="A10" s="260" t="s">
        <v>265</v>
      </c>
      <c r="B10" s="52">
        <v>2011</v>
      </c>
      <c r="C10" s="41" t="s">
        <v>9</v>
      </c>
      <c r="D10" s="727">
        <v>1.6</v>
      </c>
      <c r="E10" s="728">
        <v>0.7</v>
      </c>
      <c r="F10" s="727">
        <v>0.5</v>
      </c>
      <c r="G10" s="728">
        <v>0.1</v>
      </c>
      <c r="H10" s="728">
        <v>0.7</v>
      </c>
      <c r="I10" s="728">
        <v>0.1</v>
      </c>
      <c r="J10" s="728">
        <v>1</v>
      </c>
      <c r="K10" s="728">
        <v>1.6</v>
      </c>
      <c r="L10" s="728" t="s">
        <v>42</v>
      </c>
      <c r="M10" s="729">
        <v>0.5</v>
      </c>
    </row>
    <row r="11" spans="1:13" ht="12" thickBot="1">
      <c r="A11" s="260" t="s">
        <v>265</v>
      </c>
      <c r="B11" s="52">
        <v>2011</v>
      </c>
      <c r="C11" s="72" t="s">
        <v>10</v>
      </c>
      <c r="D11" s="730">
        <v>0.7</v>
      </c>
      <c r="E11" s="731">
        <v>0.9</v>
      </c>
      <c r="F11" s="730">
        <v>0.3</v>
      </c>
      <c r="G11" s="731">
        <v>0.7</v>
      </c>
      <c r="H11" s="731">
        <v>1.2</v>
      </c>
      <c r="I11" s="731">
        <v>0.5</v>
      </c>
      <c r="J11" s="731">
        <v>1.5</v>
      </c>
      <c r="K11" s="731">
        <v>2.5</v>
      </c>
      <c r="L11" s="731">
        <v>7.3</v>
      </c>
      <c r="M11" s="732">
        <v>0.7</v>
      </c>
    </row>
    <row r="12" spans="1:13" ht="11.25">
      <c r="A12" s="260" t="s">
        <v>265</v>
      </c>
      <c r="B12" s="52">
        <v>2011</v>
      </c>
      <c r="C12" s="205" t="s">
        <v>5</v>
      </c>
      <c r="D12" s="733">
        <v>2.7</v>
      </c>
      <c r="E12" s="734">
        <v>0.7</v>
      </c>
      <c r="F12" s="733">
        <v>0.4</v>
      </c>
      <c r="G12" s="734">
        <v>1.1</v>
      </c>
      <c r="H12" s="734">
        <v>3.6</v>
      </c>
      <c r="I12" s="734">
        <v>1.2</v>
      </c>
      <c r="J12" s="734">
        <v>1.6</v>
      </c>
      <c r="K12" s="734">
        <v>2.8</v>
      </c>
      <c r="L12" s="734">
        <v>30.9</v>
      </c>
      <c r="M12" s="735">
        <v>1.1</v>
      </c>
    </row>
    <row r="13" spans="1:13" ht="12" thickBot="1">
      <c r="A13" s="259" t="s">
        <v>265</v>
      </c>
      <c r="B13" s="49">
        <v>2012</v>
      </c>
      <c r="C13" s="33" t="s">
        <v>7</v>
      </c>
      <c r="D13" s="721">
        <v>1.2</v>
      </c>
      <c r="E13" s="722">
        <v>0.2</v>
      </c>
      <c r="F13" s="721">
        <v>1.2</v>
      </c>
      <c r="G13" s="722">
        <v>0.3</v>
      </c>
      <c r="H13" s="722">
        <v>0.5</v>
      </c>
      <c r="I13" s="722">
        <v>0.5</v>
      </c>
      <c r="J13" s="722">
        <v>1.2</v>
      </c>
      <c r="K13" s="722">
        <v>1</v>
      </c>
      <c r="L13" s="722" t="s">
        <v>42</v>
      </c>
      <c r="M13" s="723">
        <v>0.8</v>
      </c>
    </row>
    <row r="14" spans="1:13" ht="12" thickBot="1">
      <c r="A14" s="259" t="s">
        <v>265</v>
      </c>
      <c r="B14" s="49">
        <v>2012</v>
      </c>
      <c r="C14" s="33" t="s">
        <v>8</v>
      </c>
      <c r="D14" s="721">
        <v>0.8</v>
      </c>
      <c r="E14" s="722">
        <v>0.2</v>
      </c>
      <c r="F14" s="721">
        <v>0.6</v>
      </c>
      <c r="G14" s="722">
        <v>0.1</v>
      </c>
      <c r="H14" s="722">
        <v>0.4</v>
      </c>
      <c r="I14" s="722">
        <v>0.2</v>
      </c>
      <c r="J14" s="722">
        <v>1.4</v>
      </c>
      <c r="K14" s="722">
        <v>0.8</v>
      </c>
      <c r="L14" s="722" t="s">
        <v>42</v>
      </c>
      <c r="M14" s="723">
        <v>0.6</v>
      </c>
    </row>
    <row r="15" spans="1:13" ht="12" thickBot="1">
      <c r="A15" s="259" t="s">
        <v>265</v>
      </c>
      <c r="B15" s="49">
        <v>2012</v>
      </c>
      <c r="C15" s="33" t="s">
        <v>9</v>
      </c>
      <c r="D15" s="721">
        <v>0.4</v>
      </c>
      <c r="E15" s="722">
        <v>0.5</v>
      </c>
      <c r="F15" s="721">
        <v>0.6</v>
      </c>
      <c r="G15" s="722">
        <v>0.5</v>
      </c>
      <c r="H15" s="722">
        <v>0.1</v>
      </c>
      <c r="I15" s="722">
        <v>0.2</v>
      </c>
      <c r="J15" s="722">
        <v>0.7</v>
      </c>
      <c r="K15" s="722">
        <v>0.6</v>
      </c>
      <c r="L15" s="722">
        <v>31.6</v>
      </c>
      <c r="M15" s="723">
        <v>0.5</v>
      </c>
    </row>
    <row r="16" spans="1:13" ht="12" thickBot="1">
      <c r="A16" s="259" t="s">
        <v>265</v>
      </c>
      <c r="B16" s="49">
        <v>2012</v>
      </c>
      <c r="C16" s="33" t="s">
        <v>10</v>
      </c>
      <c r="D16" s="721">
        <v>0.2</v>
      </c>
      <c r="E16" s="722">
        <v>0.3</v>
      </c>
      <c r="F16" s="721">
        <v>0.6</v>
      </c>
      <c r="G16" s="722">
        <v>0.8</v>
      </c>
      <c r="H16" s="722">
        <v>0.5</v>
      </c>
      <c r="I16" s="722">
        <v>0.1</v>
      </c>
      <c r="J16" s="722">
        <v>0.7</v>
      </c>
      <c r="K16" s="722">
        <v>0.9</v>
      </c>
      <c r="L16" s="722">
        <v>37.1</v>
      </c>
      <c r="M16" s="723">
        <v>0.4</v>
      </c>
    </row>
    <row r="17" spans="1:13" ht="11.25">
      <c r="A17" s="259" t="s">
        <v>265</v>
      </c>
      <c r="B17" s="49">
        <v>2012</v>
      </c>
      <c r="C17" s="371" t="s">
        <v>5</v>
      </c>
      <c r="D17" s="724">
        <v>0.7</v>
      </c>
      <c r="E17" s="725">
        <v>0.3</v>
      </c>
      <c r="F17" s="724">
        <v>0.8</v>
      </c>
      <c r="G17" s="725">
        <v>0.4</v>
      </c>
      <c r="H17" s="725">
        <v>0.4</v>
      </c>
      <c r="I17" s="725">
        <v>0.3</v>
      </c>
      <c r="J17" s="725">
        <v>0.9</v>
      </c>
      <c r="K17" s="725">
        <v>0.9</v>
      </c>
      <c r="L17" s="725">
        <v>33.8</v>
      </c>
      <c r="M17" s="726">
        <v>0.6</v>
      </c>
    </row>
    <row r="18" spans="1:13" ht="12" thickBot="1">
      <c r="A18" s="423" t="s">
        <v>265</v>
      </c>
      <c r="B18" s="355">
        <v>2013</v>
      </c>
      <c r="C18" s="41" t="s">
        <v>7</v>
      </c>
      <c r="D18" s="727">
        <v>1.3</v>
      </c>
      <c r="E18" s="728">
        <v>0.1</v>
      </c>
      <c r="F18" s="727">
        <v>0.8</v>
      </c>
      <c r="G18" s="728">
        <v>0.7</v>
      </c>
      <c r="H18" s="728">
        <v>0.6</v>
      </c>
      <c r="I18" s="728">
        <v>0.5</v>
      </c>
      <c r="J18" s="728">
        <v>0.7</v>
      </c>
      <c r="K18" s="728">
        <v>1.3</v>
      </c>
      <c r="L18" s="728" t="s">
        <v>42</v>
      </c>
      <c r="M18" s="729">
        <v>0.7</v>
      </c>
    </row>
    <row r="19" spans="1:13" ht="12" thickBot="1">
      <c r="A19" s="423" t="s">
        <v>265</v>
      </c>
      <c r="B19" s="355">
        <v>2013</v>
      </c>
      <c r="C19" s="41" t="s">
        <v>8</v>
      </c>
      <c r="D19" s="727">
        <v>1.1</v>
      </c>
      <c r="E19" s="728" t="s">
        <v>42</v>
      </c>
      <c r="F19" s="727">
        <v>0.9</v>
      </c>
      <c r="G19" s="728">
        <v>0.2</v>
      </c>
      <c r="H19" s="728">
        <v>2</v>
      </c>
      <c r="I19" s="728">
        <v>0.2</v>
      </c>
      <c r="J19" s="728">
        <v>0.9</v>
      </c>
      <c r="K19" s="728">
        <v>0.6</v>
      </c>
      <c r="L19" s="728">
        <v>59.5</v>
      </c>
      <c r="M19" s="729">
        <v>0.7</v>
      </c>
    </row>
    <row r="20" spans="1:13" ht="12" thickBot="1">
      <c r="A20" s="423" t="s">
        <v>265</v>
      </c>
      <c r="B20" s="355">
        <v>2013</v>
      </c>
      <c r="C20" s="41" t="s">
        <v>9</v>
      </c>
      <c r="D20" s="727">
        <v>1</v>
      </c>
      <c r="E20" s="728" t="s">
        <v>42</v>
      </c>
      <c r="F20" s="727">
        <v>0.6</v>
      </c>
      <c r="G20" s="728">
        <v>0.2</v>
      </c>
      <c r="H20" s="728">
        <v>0.1</v>
      </c>
      <c r="I20" s="728">
        <v>0.2</v>
      </c>
      <c r="J20" s="728">
        <v>0.9</v>
      </c>
      <c r="K20" s="728">
        <v>5.3</v>
      </c>
      <c r="L20" s="728">
        <v>32.8</v>
      </c>
      <c r="M20" s="729">
        <v>0.7</v>
      </c>
    </row>
    <row r="21" spans="1:13" ht="12" thickBot="1">
      <c r="A21" s="423" t="s">
        <v>265</v>
      </c>
      <c r="B21" s="355">
        <v>2013</v>
      </c>
      <c r="C21" s="41" t="s">
        <v>10</v>
      </c>
      <c r="D21" s="727">
        <v>1.3</v>
      </c>
      <c r="E21" s="728" t="s">
        <v>42</v>
      </c>
      <c r="F21" s="727">
        <v>0</v>
      </c>
      <c r="G21" s="728">
        <v>0.1</v>
      </c>
      <c r="H21" s="728">
        <v>0</v>
      </c>
      <c r="I21" s="728">
        <v>0.3</v>
      </c>
      <c r="J21" s="728">
        <v>1</v>
      </c>
      <c r="K21" s="728">
        <v>5.3</v>
      </c>
      <c r="L21" s="728" t="s">
        <v>42</v>
      </c>
      <c r="M21" s="729">
        <v>0.5</v>
      </c>
    </row>
    <row r="22" spans="1:13" ht="12" thickBot="1">
      <c r="A22" s="423" t="s">
        <v>265</v>
      </c>
      <c r="B22" s="355">
        <v>2013</v>
      </c>
      <c r="C22" s="166" t="s">
        <v>5</v>
      </c>
      <c r="D22" s="727">
        <v>1.2</v>
      </c>
      <c r="E22" s="728" t="s">
        <v>42</v>
      </c>
      <c r="F22" s="727">
        <v>0.6</v>
      </c>
      <c r="G22" s="728">
        <v>0.3</v>
      </c>
      <c r="H22" s="728">
        <v>0.8</v>
      </c>
      <c r="I22" s="728">
        <v>0.3</v>
      </c>
      <c r="J22" s="728">
        <v>0.9</v>
      </c>
      <c r="K22" s="728">
        <v>2.8</v>
      </c>
      <c r="L22" s="728">
        <v>48</v>
      </c>
      <c r="M22" s="729">
        <v>0.6</v>
      </c>
    </row>
    <row r="23" spans="1:13" ht="12" thickBot="1">
      <c r="A23" s="859" t="s">
        <v>265</v>
      </c>
      <c r="B23" s="698">
        <v>2014</v>
      </c>
      <c r="C23" s="699" t="s">
        <v>7</v>
      </c>
      <c r="D23" s="860">
        <v>0.4</v>
      </c>
      <c r="E23" s="861">
        <v>0.8</v>
      </c>
      <c r="F23" s="860">
        <v>0.4</v>
      </c>
      <c r="G23" s="861">
        <v>0.1</v>
      </c>
      <c r="H23" s="861">
        <v>0.3</v>
      </c>
      <c r="I23" s="861">
        <v>0.4</v>
      </c>
      <c r="J23" s="861">
        <v>1.1</v>
      </c>
      <c r="K23" s="861">
        <v>2.7</v>
      </c>
      <c r="L23" s="861" t="s">
        <v>42</v>
      </c>
      <c r="M23" s="862">
        <v>0.6</v>
      </c>
    </row>
    <row r="24" spans="1:13" ht="12" thickBot="1">
      <c r="A24" s="259" t="s">
        <v>465</v>
      </c>
      <c r="B24" s="49">
        <v>2010</v>
      </c>
      <c r="C24" s="33" t="s">
        <v>9</v>
      </c>
      <c r="D24" s="395">
        <v>7.5</v>
      </c>
      <c r="E24" s="394">
        <v>2.4</v>
      </c>
      <c r="F24" s="395">
        <v>1</v>
      </c>
      <c r="G24" s="394">
        <v>1.3</v>
      </c>
      <c r="H24" s="394">
        <v>3.6</v>
      </c>
      <c r="I24" s="394">
        <v>7.7</v>
      </c>
      <c r="J24" s="394">
        <v>4.1</v>
      </c>
      <c r="K24" s="394">
        <v>11</v>
      </c>
      <c r="L24" s="394">
        <v>71.3</v>
      </c>
      <c r="M24" s="426">
        <v>3.7</v>
      </c>
    </row>
    <row r="25" spans="1:13" ht="12" thickBot="1">
      <c r="A25" s="259" t="s">
        <v>465</v>
      </c>
      <c r="B25" s="49">
        <v>2010</v>
      </c>
      <c r="C25" s="33" t="s">
        <v>10</v>
      </c>
      <c r="D25" s="395">
        <v>4.8</v>
      </c>
      <c r="E25" s="394">
        <v>4</v>
      </c>
      <c r="F25" s="395">
        <v>1.7</v>
      </c>
      <c r="G25" s="394">
        <v>1.9</v>
      </c>
      <c r="H25" s="394">
        <v>8.5</v>
      </c>
      <c r="I25" s="394">
        <v>3.8</v>
      </c>
      <c r="J25" s="394">
        <v>10.8</v>
      </c>
      <c r="K25" s="394">
        <v>13.8</v>
      </c>
      <c r="L25" s="394">
        <v>100</v>
      </c>
      <c r="M25" s="426">
        <v>3.4</v>
      </c>
    </row>
    <row r="26" spans="1:13" ht="11.25">
      <c r="A26" s="259" t="s">
        <v>465</v>
      </c>
      <c r="B26" s="49">
        <v>2010</v>
      </c>
      <c r="C26" s="54" t="s">
        <v>5</v>
      </c>
      <c r="D26" s="427">
        <v>6.7</v>
      </c>
      <c r="E26" s="428">
        <v>2.9</v>
      </c>
      <c r="F26" s="427">
        <v>1.3</v>
      </c>
      <c r="G26" s="428">
        <v>1.6</v>
      </c>
      <c r="H26" s="428">
        <v>4.3</v>
      </c>
      <c r="I26" s="428">
        <v>6.7</v>
      </c>
      <c r="J26" s="428">
        <v>5.4</v>
      </c>
      <c r="K26" s="428">
        <v>11.8</v>
      </c>
      <c r="L26" s="428">
        <v>96.7</v>
      </c>
      <c r="M26" s="436">
        <v>3.6</v>
      </c>
    </row>
    <row r="27" spans="1:13" ht="12" thickBot="1">
      <c r="A27" s="260" t="s">
        <v>465</v>
      </c>
      <c r="B27" s="52">
        <v>2011</v>
      </c>
      <c r="C27" s="41" t="s">
        <v>7</v>
      </c>
      <c r="D27" s="389">
        <v>4.5</v>
      </c>
      <c r="E27" s="388">
        <v>3.4</v>
      </c>
      <c r="F27" s="389">
        <v>1.6</v>
      </c>
      <c r="G27" s="388">
        <v>1</v>
      </c>
      <c r="H27" s="388">
        <v>8.9</v>
      </c>
      <c r="I27" s="388">
        <v>5.7</v>
      </c>
      <c r="J27" s="388">
        <v>13.5</v>
      </c>
      <c r="K27" s="388">
        <v>13.6</v>
      </c>
      <c r="L27" s="388">
        <v>1.9</v>
      </c>
      <c r="M27" s="429">
        <v>3.3</v>
      </c>
    </row>
    <row r="28" spans="1:13" ht="12" thickBot="1">
      <c r="A28" s="260" t="s">
        <v>465</v>
      </c>
      <c r="B28" s="52">
        <v>2011</v>
      </c>
      <c r="C28" s="41" t="s">
        <v>8</v>
      </c>
      <c r="D28" s="389">
        <v>9.5</v>
      </c>
      <c r="E28" s="388">
        <v>2.4</v>
      </c>
      <c r="F28" s="389">
        <v>1.8</v>
      </c>
      <c r="G28" s="388">
        <v>3.8</v>
      </c>
      <c r="H28" s="388">
        <v>13.4</v>
      </c>
      <c r="I28" s="388">
        <v>9.4</v>
      </c>
      <c r="J28" s="388">
        <v>14.4</v>
      </c>
      <c r="K28" s="388">
        <v>18.9</v>
      </c>
      <c r="L28" s="388">
        <v>0.5</v>
      </c>
      <c r="M28" s="429">
        <v>4.9</v>
      </c>
    </row>
    <row r="29" spans="1:13" ht="12" thickBot="1">
      <c r="A29" s="260" t="s">
        <v>465</v>
      </c>
      <c r="B29" s="52">
        <v>2011</v>
      </c>
      <c r="C29" s="41" t="s">
        <v>9</v>
      </c>
      <c r="D29" s="389">
        <v>6.5</v>
      </c>
      <c r="E29" s="388">
        <v>1.3</v>
      </c>
      <c r="F29" s="389">
        <v>3.1</v>
      </c>
      <c r="G29" s="388">
        <v>3.5</v>
      </c>
      <c r="H29" s="388">
        <v>11.8</v>
      </c>
      <c r="I29" s="388">
        <v>6.9</v>
      </c>
      <c r="J29" s="388">
        <v>15.6</v>
      </c>
      <c r="K29" s="388">
        <v>12.6</v>
      </c>
      <c r="L29" s="388">
        <v>1.2</v>
      </c>
      <c r="M29" s="429">
        <v>4.9</v>
      </c>
    </row>
    <row r="30" spans="1:13" ht="12" thickBot="1">
      <c r="A30" s="260" t="s">
        <v>465</v>
      </c>
      <c r="B30" s="52">
        <v>2011</v>
      </c>
      <c r="C30" s="41" t="s">
        <v>10</v>
      </c>
      <c r="D30" s="389">
        <v>7.1</v>
      </c>
      <c r="E30" s="388">
        <v>1.3</v>
      </c>
      <c r="F30" s="389">
        <v>1.4</v>
      </c>
      <c r="G30" s="388">
        <v>1.4</v>
      </c>
      <c r="H30" s="388">
        <v>9.1</v>
      </c>
      <c r="I30" s="388">
        <v>7.6</v>
      </c>
      <c r="J30" s="388">
        <v>15.1</v>
      </c>
      <c r="K30" s="388">
        <v>13</v>
      </c>
      <c r="L30" s="388">
        <v>1.8</v>
      </c>
      <c r="M30" s="429">
        <v>4.1</v>
      </c>
    </row>
    <row r="31" spans="1:13" ht="11.25">
      <c r="A31" s="260" t="s">
        <v>465</v>
      </c>
      <c r="B31" s="52">
        <v>2011</v>
      </c>
      <c r="C31" s="43" t="s">
        <v>5</v>
      </c>
      <c r="D31" s="437">
        <v>6.7</v>
      </c>
      <c r="E31" s="438">
        <v>2</v>
      </c>
      <c r="F31" s="437">
        <v>2</v>
      </c>
      <c r="G31" s="438">
        <v>2.5</v>
      </c>
      <c r="H31" s="438">
        <v>10.9</v>
      </c>
      <c r="I31" s="438">
        <v>7.4</v>
      </c>
      <c r="J31" s="438">
        <v>14.4</v>
      </c>
      <c r="K31" s="438">
        <v>14.8</v>
      </c>
      <c r="L31" s="438">
        <v>0.9</v>
      </c>
      <c r="M31" s="430">
        <v>4.3</v>
      </c>
    </row>
    <row r="32" spans="1:13" ht="12" thickBot="1">
      <c r="A32" s="259" t="s">
        <v>465</v>
      </c>
      <c r="B32" s="49">
        <v>2012</v>
      </c>
      <c r="C32" s="33" t="s">
        <v>7</v>
      </c>
      <c r="D32" s="395">
        <v>9.5</v>
      </c>
      <c r="E32" s="394">
        <v>0</v>
      </c>
      <c r="F32" s="395">
        <v>3.6</v>
      </c>
      <c r="G32" s="394">
        <v>7.3</v>
      </c>
      <c r="H32" s="394">
        <v>7.7</v>
      </c>
      <c r="I32" s="394">
        <v>5.7</v>
      </c>
      <c r="J32" s="394">
        <v>13.6</v>
      </c>
      <c r="K32" s="394">
        <v>12.6</v>
      </c>
      <c r="L32" s="394">
        <v>0.1</v>
      </c>
      <c r="M32" s="426">
        <v>5.4</v>
      </c>
    </row>
    <row r="33" spans="1:13" ht="12" thickBot="1">
      <c r="A33" s="259" t="s">
        <v>465</v>
      </c>
      <c r="B33" s="49">
        <v>2012</v>
      </c>
      <c r="C33" s="33" t="s">
        <v>8</v>
      </c>
      <c r="D33" s="395">
        <v>9.4</v>
      </c>
      <c r="E33" s="394">
        <v>0.1</v>
      </c>
      <c r="F33" s="395">
        <v>2.7</v>
      </c>
      <c r="G33" s="394">
        <v>6.2</v>
      </c>
      <c r="H33" s="394">
        <v>9.3</v>
      </c>
      <c r="I33" s="394">
        <v>3.4</v>
      </c>
      <c r="J33" s="394">
        <v>11.9</v>
      </c>
      <c r="K33" s="394">
        <v>9.9</v>
      </c>
      <c r="L33" s="394">
        <v>0</v>
      </c>
      <c r="M33" s="426">
        <v>4.2</v>
      </c>
    </row>
    <row r="34" spans="1:13" ht="12" thickBot="1">
      <c r="A34" s="259" t="s">
        <v>465</v>
      </c>
      <c r="B34" s="49">
        <v>2012</v>
      </c>
      <c r="C34" s="33" t="s">
        <v>9</v>
      </c>
      <c r="D34" s="395">
        <v>8</v>
      </c>
      <c r="E34" s="394">
        <v>0</v>
      </c>
      <c r="F34" s="395">
        <v>3.3</v>
      </c>
      <c r="G34" s="394">
        <v>9.7</v>
      </c>
      <c r="H34" s="394">
        <v>8.5</v>
      </c>
      <c r="I34" s="394">
        <v>5.1</v>
      </c>
      <c r="J34" s="394">
        <v>13.2</v>
      </c>
      <c r="K34" s="394">
        <v>11.6</v>
      </c>
      <c r="L34" s="394">
        <v>29.6</v>
      </c>
      <c r="M34" s="426">
        <v>5.7</v>
      </c>
    </row>
    <row r="35" spans="1:13" ht="12" thickBot="1">
      <c r="A35" s="259" t="s">
        <v>465</v>
      </c>
      <c r="B35" s="49">
        <v>2012</v>
      </c>
      <c r="C35" s="33" t="s">
        <v>10</v>
      </c>
      <c r="D35" s="395">
        <v>10.3</v>
      </c>
      <c r="E35" s="394">
        <v>0</v>
      </c>
      <c r="F35" s="395">
        <v>3.2</v>
      </c>
      <c r="G35" s="394">
        <v>11.6</v>
      </c>
      <c r="H35" s="394">
        <v>7.9</v>
      </c>
      <c r="I35" s="394">
        <v>6</v>
      </c>
      <c r="J35" s="394">
        <v>14.9</v>
      </c>
      <c r="K35" s="394">
        <v>11.7</v>
      </c>
      <c r="L35" s="394">
        <v>37.9</v>
      </c>
      <c r="M35" s="426">
        <v>6.4</v>
      </c>
    </row>
    <row r="36" spans="1:13" ht="12" thickBot="1">
      <c r="A36" s="259" t="s">
        <v>465</v>
      </c>
      <c r="B36" s="49">
        <v>2012</v>
      </c>
      <c r="C36" s="264" t="s">
        <v>5</v>
      </c>
      <c r="D36" s="433">
        <v>9.3</v>
      </c>
      <c r="E36" s="434">
        <v>0</v>
      </c>
      <c r="F36" s="433">
        <v>3.2</v>
      </c>
      <c r="G36" s="434">
        <v>8.2</v>
      </c>
      <c r="H36" s="434">
        <v>8.4</v>
      </c>
      <c r="I36" s="434">
        <v>5.2</v>
      </c>
      <c r="J36" s="434">
        <v>13.6</v>
      </c>
      <c r="K36" s="434">
        <v>11.6</v>
      </c>
      <c r="L36" s="434">
        <v>20.2</v>
      </c>
      <c r="M36" s="426">
        <v>5.4</v>
      </c>
    </row>
    <row r="37" spans="1:13" ht="12" thickBot="1">
      <c r="A37" s="423" t="s">
        <v>465</v>
      </c>
      <c r="B37" s="355">
        <v>2013</v>
      </c>
      <c r="C37" s="41" t="s">
        <v>7</v>
      </c>
      <c r="D37" s="389">
        <v>13.3</v>
      </c>
      <c r="E37" s="388">
        <v>0</v>
      </c>
      <c r="F37" s="389">
        <v>2.7</v>
      </c>
      <c r="G37" s="388">
        <v>5</v>
      </c>
      <c r="H37" s="388">
        <v>9.1</v>
      </c>
      <c r="I37" s="388">
        <v>8.7</v>
      </c>
      <c r="J37" s="388">
        <v>11.5</v>
      </c>
      <c r="K37" s="388">
        <v>7.9</v>
      </c>
      <c r="L37" s="388">
        <v>0.4</v>
      </c>
      <c r="M37" s="429">
        <v>5</v>
      </c>
    </row>
    <row r="38" spans="1:13" ht="12" thickBot="1">
      <c r="A38" s="423" t="s">
        <v>465</v>
      </c>
      <c r="B38" s="355">
        <v>2013</v>
      </c>
      <c r="C38" s="41" t="s">
        <v>8</v>
      </c>
      <c r="D38" s="389">
        <v>4.2</v>
      </c>
      <c r="E38" s="388">
        <v>0</v>
      </c>
      <c r="F38" s="389">
        <v>1.5</v>
      </c>
      <c r="G38" s="388">
        <v>1.7</v>
      </c>
      <c r="H38" s="388">
        <v>10.2</v>
      </c>
      <c r="I38" s="388">
        <v>8.2</v>
      </c>
      <c r="J38" s="388">
        <v>23.1</v>
      </c>
      <c r="K38" s="388">
        <v>6.8</v>
      </c>
      <c r="L38" s="388">
        <v>25.4</v>
      </c>
      <c r="M38" s="429">
        <v>5.7</v>
      </c>
    </row>
    <row r="39" spans="1:13" ht="12" thickBot="1">
      <c r="A39" s="423" t="s">
        <v>465</v>
      </c>
      <c r="B39" s="355">
        <v>2013</v>
      </c>
      <c r="C39" s="41" t="s">
        <v>9</v>
      </c>
      <c r="D39" s="389">
        <v>5.5</v>
      </c>
      <c r="E39" s="388">
        <v>0.4</v>
      </c>
      <c r="F39" s="389">
        <v>3.3</v>
      </c>
      <c r="G39" s="388">
        <v>9.8</v>
      </c>
      <c r="H39" s="388">
        <v>7.9</v>
      </c>
      <c r="I39" s="388">
        <v>5.8</v>
      </c>
      <c r="J39" s="388">
        <v>14.6</v>
      </c>
      <c r="K39" s="388">
        <v>22.3</v>
      </c>
      <c r="L39" s="388">
        <v>25.3</v>
      </c>
      <c r="M39" s="429">
        <v>5.9</v>
      </c>
    </row>
    <row r="40" spans="1:13" ht="12" thickBot="1">
      <c r="A40" s="423" t="s">
        <v>465</v>
      </c>
      <c r="B40" s="355">
        <v>2013</v>
      </c>
      <c r="C40" s="41" t="s">
        <v>10</v>
      </c>
      <c r="D40" s="389">
        <v>6.4</v>
      </c>
      <c r="E40" s="388">
        <v>0.6</v>
      </c>
      <c r="F40" s="389">
        <v>3.4</v>
      </c>
      <c r="G40" s="388">
        <v>11.3</v>
      </c>
      <c r="H40" s="388">
        <v>13</v>
      </c>
      <c r="I40" s="388">
        <v>9.3</v>
      </c>
      <c r="J40" s="388">
        <v>9.3</v>
      </c>
      <c r="K40" s="388">
        <v>30.2</v>
      </c>
      <c r="L40" s="388">
        <v>0</v>
      </c>
      <c r="M40" s="429">
        <v>6.1</v>
      </c>
    </row>
    <row r="41" spans="1:13" ht="11.25">
      <c r="A41" s="260" t="s">
        <v>465</v>
      </c>
      <c r="B41" s="52">
        <v>2013</v>
      </c>
      <c r="C41" s="43" t="s">
        <v>5</v>
      </c>
      <c r="D41" s="437">
        <v>7.3</v>
      </c>
      <c r="E41" s="438">
        <v>0.3</v>
      </c>
      <c r="F41" s="437">
        <v>2.7</v>
      </c>
      <c r="G41" s="438">
        <v>7.3</v>
      </c>
      <c r="H41" s="438">
        <v>10.2</v>
      </c>
      <c r="I41" s="438">
        <v>8.2</v>
      </c>
      <c r="J41" s="438">
        <v>15.1</v>
      </c>
      <c r="K41" s="438">
        <v>15.7</v>
      </c>
      <c r="L41" s="438">
        <v>16.1</v>
      </c>
      <c r="M41" s="430">
        <v>5.6</v>
      </c>
    </row>
    <row r="42" spans="1:13" s="578" customFormat="1" ht="12" thickBot="1">
      <c r="A42" s="588" t="s">
        <v>465</v>
      </c>
      <c r="B42" s="589">
        <v>2014</v>
      </c>
      <c r="C42" s="634" t="s">
        <v>7</v>
      </c>
      <c r="D42" s="573">
        <v>4.9</v>
      </c>
      <c r="E42" s="572">
        <v>0.7</v>
      </c>
      <c r="F42" s="573">
        <v>3.2</v>
      </c>
      <c r="G42" s="572">
        <v>11</v>
      </c>
      <c r="H42" s="572">
        <v>9.6</v>
      </c>
      <c r="I42" s="572">
        <v>3.8</v>
      </c>
      <c r="J42" s="572">
        <v>8.2</v>
      </c>
      <c r="K42" s="572">
        <v>8.1</v>
      </c>
      <c r="L42" s="572">
        <v>0</v>
      </c>
      <c r="M42" s="607">
        <v>4.3</v>
      </c>
    </row>
    <row r="43" spans="1:2" ht="11.25">
      <c r="A43" s="314"/>
      <c r="B43" s="314"/>
    </row>
    <row r="44" spans="1:13" s="104" customFormat="1" ht="11.25">
      <c r="A44" s="931" t="s">
        <v>622</v>
      </c>
      <c r="B44" s="931"/>
      <c r="C44" s="931"/>
      <c r="D44" s="931"/>
      <c r="E44" s="931"/>
      <c r="F44" s="931"/>
      <c r="G44" s="931"/>
      <c r="H44" s="931"/>
      <c r="I44" s="931"/>
      <c r="J44" s="931"/>
      <c r="K44" s="931"/>
      <c r="L44" s="931"/>
      <c r="M44" s="931"/>
    </row>
  </sheetData>
  <sheetProtection/>
  <autoFilter ref="A4:C4"/>
  <mergeCells count="4">
    <mergeCell ref="A1:M1"/>
    <mergeCell ref="A2:M2"/>
    <mergeCell ref="A3:M3"/>
    <mergeCell ref="A44:M4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xl/worksheets/sheet28.xml><?xml version="1.0" encoding="utf-8"?>
<worksheet xmlns="http://schemas.openxmlformats.org/spreadsheetml/2006/main" xmlns:r="http://schemas.openxmlformats.org/officeDocument/2006/relationships">
  <sheetPr>
    <pageSetUpPr fitToPage="1"/>
  </sheetPr>
  <dimension ref="A1:M44"/>
  <sheetViews>
    <sheetView showGridLines="0" zoomScale="115" zoomScaleNormal="115" zoomScalePageLayoutView="0" workbookViewId="0" topLeftCell="A31">
      <selection activeCell="K26" sqref="K26"/>
    </sheetView>
  </sheetViews>
  <sheetFormatPr defaultColWidth="9.140625" defaultRowHeight="15"/>
  <cols>
    <col min="1" max="1" width="19.00390625" style="102" customWidth="1"/>
    <col min="2" max="2" width="4.421875" style="102" bestFit="1" customWidth="1"/>
    <col min="3" max="3" width="5.57421875" style="102" bestFit="1" customWidth="1"/>
    <col min="4" max="4" width="6.7109375" style="102" bestFit="1" customWidth="1"/>
    <col min="5" max="10" width="10.00390625" style="102" customWidth="1"/>
    <col min="11" max="16384" width="9.140625" style="102" customWidth="1"/>
  </cols>
  <sheetData>
    <row r="1" spans="1:10" s="315" customFormat="1" ht="12">
      <c r="A1" s="943" t="s">
        <v>300</v>
      </c>
      <c r="B1" s="943"/>
      <c r="C1" s="943"/>
      <c r="D1" s="943"/>
      <c r="E1" s="943"/>
      <c r="F1" s="943"/>
      <c r="G1" s="943"/>
      <c r="H1" s="943"/>
      <c r="I1" s="943"/>
      <c r="J1" s="943"/>
    </row>
    <row r="2" spans="1:10" s="117" customFormat="1" ht="12">
      <c r="A2" s="930" t="s">
        <v>297</v>
      </c>
      <c r="B2" s="930"/>
      <c r="C2" s="930"/>
      <c r="D2" s="930"/>
      <c r="E2" s="930"/>
      <c r="F2" s="930"/>
      <c r="G2" s="930"/>
      <c r="H2" s="930"/>
      <c r="I2" s="930"/>
      <c r="J2" s="930"/>
    </row>
    <row r="3" spans="1:10" ht="11.25">
      <c r="A3" s="931"/>
      <c r="B3" s="931"/>
      <c r="C3" s="931"/>
      <c r="D3" s="931"/>
      <c r="E3" s="931"/>
      <c r="F3" s="931"/>
      <c r="G3" s="931"/>
      <c r="H3" s="931"/>
      <c r="I3" s="931"/>
      <c r="J3" s="931"/>
    </row>
    <row r="4" spans="1:10" ht="24.75" thickBot="1">
      <c r="A4" s="10"/>
      <c r="B4" s="319"/>
      <c r="C4" s="10"/>
      <c r="D4" s="318" t="s">
        <v>260</v>
      </c>
      <c r="E4" s="318" t="s">
        <v>532</v>
      </c>
      <c r="F4" s="318" t="s">
        <v>301</v>
      </c>
      <c r="G4" s="318" t="s">
        <v>299</v>
      </c>
      <c r="H4" s="318" t="s">
        <v>302</v>
      </c>
      <c r="I4" s="318" t="s">
        <v>19</v>
      </c>
      <c r="J4" s="318" t="s">
        <v>5</v>
      </c>
    </row>
    <row r="5" spans="1:10" ht="12" thickBot="1">
      <c r="A5" s="259" t="s">
        <v>265</v>
      </c>
      <c r="B5" s="49">
        <v>2010</v>
      </c>
      <c r="C5" s="33" t="s">
        <v>9</v>
      </c>
      <c r="D5" s="399">
        <v>1.2444219635</v>
      </c>
      <c r="E5" s="399">
        <v>22.6226785585</v>
      </c>
      <c r="F5" s="398">
        <v>20.0766082475</v>
      </c>
      <c r="G5" s="398">
        <v>40.05151435</v>
      </c>
      <c r="H5" s="398">
        <v>35.471167099</v>
      </c>
      <c r="I5" s="398">
        <v>0.1541515355</v>
      </c>
      <c r="J5" s="449">
        <v>96.9978631955</v>
      </c>
    </row>
    <row r="6" spans="1:10" ht="12" thickBot="1">
      <c r="A6" s="259" t="s">
        <v>265</v>
      </c>
      <c r="B6" s="49">
        <v>2010</v>
      </c>
      <c r="C6" s="33" t="s">
        <v>10</v>
      </c>
      <c r="D6" s="395">
        <v>2.7914693925</v>
      </c>
      <c r="E6" s="395">
        <v>61.6233815205</v>
      </c>
      <c r="F6" s="394">
        <v>28.302608373</v>
      </c>
      <c r="G6" s="394">
        <v>51.6410839905</v>
      </c>
      <c r="H6" s="394">
        <v>53.3012729035</v>
      </c>
      <c r="I6" s="394">
        <v>0.1957751215</v>
      </c>
      <c r="J6" s="450">
        <v>136.232209781</v>
      </c>
    </row>
    <row r="7" spans="1:10" ht="12" thickBot="1">
      <c r="A7" s="259" t="s">
        <v>265</v>
      </c>
      <c r="B7" s="49">
        <v>2010</v>
      </c>
      <c r="C7" s="54" t="s">
        <v>5</v>
      </c>
      <c r="D7" s="451">
        <v>4.035891356</v>
      </c>
      <c r="E7" s="451">
        <v>84.24606007899999</v>
      </c>
      <c r="F7" s="452">
        <v>48.3792166205</v>
      </c>
      <c r="G7" s="452">
        <v>91.6925983405</v>
      </c>
      <c r="H7" s="452">
        <v>88.77244000249999</v>
      </c>
      <c r="I7" s="452">
        <v>0.34992665700000003</v>
      </c>
      <c r="J7" s="450">
        <v>317.4761330555</v>
      </c>
    </row>
    <row r="8" spans="1:10" ht="12" thickBot="1">
      <c r="A8" s="260" t="s">
        <v>265</v>
      </c>
      <c r="B8" s="52">
        <v>2011</v>
      </c>
      <c r="C8" s="41" t="s">
        <v>7</v>
      </c>
      <c r="D8" s="389">
        <v>2.3566820885</v>
      </c>
      <c r="E8" s="389">
        <v>48.4060368515</v>
      </c>
      <c r="F8" s="388">
        <v>20.1257488655</v>
      </c>
      <c r="G8" s="388">
        <v>46.034068612</v>
      </c>
      <c r="H8" s="388">
        <v>45.0326994355</v>
      </c>
      <c r="I8" s="388">
        <v>0.3204589645</v>
      </c>
      <c r="J8" s="453">
        <v>113.869657966</v>
      </c>
    </row>
    <row r="9" spans="1:10" ht="12" thickBot="1">
      <c r="A9" s="260" t="s">
        <v>265</v>
      </c>
      <c r="B9" s="52">
        <v>2011</v>
      </c>
      <c r="C9" s="41" t="s">
        <v>8</v>
      </c>
      <c r="D9" s="389">
        <v>1.8001723625</v>
      </c>
      <c r="E9" s="389">
        <v>61.6294449065</v>
      </c>
      <c r="F9" s="388">
        <v>11.7458101485</v>
      </c>
      <c r="G9" s="388">
        <v>36.8285711045</v>
      </c>
      <c r="H9" s="388">
        <v>37.9230817175</v>
      </c>
      <c r="I9" s="388">
        <v>0.1761038765</v>
      </c>
      <c r="J9" s="453">
        <v>88.47373920949998</v>
      </c>
    </row>
    <row r="10" spans="1:10" ht="12" thickBot="1">
      <c r="A10" s="260" t="s">
        <v>265</v>
      </c>
      <c r="B10" s="52">
        <v>2011</v>
      </c>
      <c r="C10" s="41" t="s">
        <v>9</v>
      </c>
      <c r="D10" s="389">
        <v>2.0475736845</v>
      </c>
      <c r="E10" s="389">
        <v>67.704639717</v>
      </c>
      <c r="F10" s="388">
        <v>8.866187173</v>
      </c>
      <c r="G10" s="388">
        <v>37.620027512</v>
      </c>
      <c r="H10" s="388">
        <v>32.1222983085</v>
      </c>
      <c r="I10" s="388">
        <v>0.1718027235</v>
      </c>
      <c r="J10" s="453">
        <v>80.8278894015</v>
      </c>
    </row>
    <row r="11" spans="1:10" ht="12" thickBot="1">
      <c r="A11" s="260" t="s">
        <v>265</v>
      </c>
      <c r="B11" s="52">
        <v>2011</v>
      </c>
      <c r="C11" s="41" t="s">
        <v>10</v>
      </c>
      <c r="D11" s="389">
        <v>1.651775124</v>
      </c>
      <c r="E11" s="389">
        <v>46.0351850375</v>
      </c>
      <c r="F11" s="388">
        <v>6.884061887</v>
      </c>
      <c r="G11" s="388">
        <v>32.493742101</v>
      </c>
      <c r="H11" s="388">
        <v>25.371830622</v>
      </c>
      <c r="I11" s="388">
        <v>0.0594909945</v>
      </c>
      <c r="J11" s="453">
        <v>66.4609007285</v>
      </c>
    </row>
    <row r="12" spans="1:10" ht="12" thickBot="1">
      <c r="A12" s="260" t="s">
        <v>265</v>
      </c>
      <c r="B12" s="52">
        <v>2011</v>
      </c>
      <c r="C12" s="43" t="s">
        <v>5</v>
      </c>
      <c r="D12" s="454">
        <v>7.856203259500001</v>
      </c>
      <c r="E12" s="454">
        <v>223.77530651250004</v>
      </c>
      <c r="F12" s="455">
        <v>47.621808074</v>
      </c>
      <c r="G12" s="455">
        <v>152.9764093295</v>
      </c>
      <c r="H12" s="455">
        <v>140.44991008350001</v>
      </c>
      <c r="I12" s="455">
        <v>0.727856559</v>
      </c>
      <c r="J12" s="453">
        <v>573.4074938179999</v>
      </c>
    </row>
    <row r="13" spans="1:10" ht="12" thickBot="1">
      <c r="A13" s="259" t="s">
        <v>265</v>
      </c>
      <c r="B13" s="49">
        <v>2012</v>
      </c>
      <c r="C13" s="33" t="s">
        <v>7</v>
      </c>
      <c r="D13" s="395">
        <v>1.3816419615</v>
      </c>
      <c r="E13" s="395">
        <v>61.762079393</v>
      </c>
      <c r="F13" s="394">
        <v>10.1271638325</v>
      </c>
      <c r="G13" s="394">
        <v>48.190604263</v>
      </c>
      <c r="H13" s="394">
        <v>27.468405694</v>
      </c>
      <c r="I13" s="394" t="s">
        <v>42</v>
      </c>
      <c r="J13" s="450">
        <v>87.210599287</v>
      </c>
    </row>
    <row r="14" spans="1:10" ht="12" thickBot="1">
      <c r="A14" s="259" t="s">
        <v>265</v>
      </c>
      <c r="B14" s="49">
        <v>2012</v>
      </c>
      <c r="C14" s="33" t="s">
        <v>8</v>
      </c>
      <c r="D14" s="395">
        <v>1.209628695</v>
      </c>
      <c r="E14" s="395">
        <v>57.7654704545</v>
      </c>
      <c r="F14" s="394">
        <v>7.893946986</v>
      </c>
      <c r="G14" s="394">
        <v>34.5482737335</v>
      </c>
      <c r="H14" s="394">
        <v>27.3720087335</v>
      </c>
      <c r="I14" s="394">
        <v>0.089341051</v>
      </c>
      <c r="J14" s="450">
        <v>71.11319919900001</v>
      </c>
    </row>
    <row r="15" spans="1:10" ht="12" thickBot="1">
      <c r="A15" s="259" t="s">
        <v>265</v>
      </c>
      <c r="B15" s="49">
        <v>2012</v>
      </c>
      <c r="C15" s="33" t="s">
        <v>9</v>
      </c>
      <c r="D15" s="395">
        <v>2.7265256685</v>
      </c>
      <c r="E15" s="395">
        <v>56.02667716</v>
      </c>
      <c r="F15" s="394">
        <v>6.6284824915</v>
      </c>
      <c r="G15" s="394">
        <v>43.6400884265</v>
      </c>
      <c r="H15" s="394">
        <v>20.192027645</v>
      </c>
      <c r="I15" s="394">
        <v>0.062344833</v>
      </c>
      <c r="J15" s="450">
        <v>73.24946906449999</v>
      </c>
    </row>
    <row r="16" spans="1:10" ht="12" thickBot="1">
      <c r="A16" s="259" t="s">
        <v>265</v>
      </c>
      <c r="B16" s="49">
        <v>2012</v>
      </c>
      <c r="C16" s="33" t="s">
        <v>10</v>
      </c>
      <c r="D16" s="395">
        <v>1.24238554</v>
      </c>
      <c r="E16" s="395">
        <v>47.190667667</v>
      </c>
      <c r="F16" s="394">
        <v>6.7595005225</v>
      </c>
      <c r="G16" s="394">
        <v>50.6461464645</v>
      </c>
      <c r="H16" s="394">
        <v>38.4775812</v>
      </c>
      <c r="I16" s="394">
        <v>0.0632226175</v>
      </c>
      <c r="J16" s="450">
        <v>97.1888363445</v>
      </c>
    </row>
    <row r="17" spans="1:10" ht="12" thickBot="1">
      <c r="A17" s="259" t="s">
        <v>265</v>
      </c>
      <c r="B17" s="49">
        <v>2012</v>
      </c>
      <c r="C17" s="365" t="s">
        <v>5</v>
      </c>
      <c r="D17" s="451">
        <v>6.560181865</v>
      </c>
      <c r="E17" s="451">
        <v>222.74489467450002</v>
      </c>
      <c r="F17" s="452">
        <v>31.409093832499998</v>
      </c>
      <c r="G17" s="452">
        <v>177.0251128875</v>
      </c>
      <c r="H17" s="452">
        <v>113.5100232725</v>
      </c>
      <c r="I17" s="452">
        <v>0.2576920375</v>
      </c>
      <c r="J17" s="450">
        <v>551.5069985695</v>
      </c>
    </row>
    <row r="18" spans="1:10" ht="12" thickBot="1">
      <c r="A18" s="423" t="s">
        <v>265</v>
      </c>
      <c r="B18" s="355">
        <v>2013</v>
      </c>
      <c r="C18" s="41" t="s">
        <v>7</v>
      </c>
      <c r="D18" s="389">
        <v>1.739569653</v>
      </c>
      <c r="E18" s="389">
        <v>51.6855180715</v>
      </c>
      <c r="F18" s="388">
        <v>8.735498882</v>
      </c>
      <c r="G18" s="388">
        <v>52.350163543</v>
      </c>
      <c r="H18" s="388">
        <v>29.7210147145</v>
      </c>
      <c r="I18" s="388">
        <v>0.0621396995</v>
      </c>
      <c r="J18" s="453">
        <v>92.608386492</v>
      </c>
    </row>
    <row r="19" spans="1:10" ht="12" thickBot="1">
      <c r="A19" s="423" t="s">
        <v>265</v>
      </c>
      <c r="B19" s="355">
        <v>2013</v>
      </c>
      <c r="C19" s="41" t="s">
        <v>8</v>
      </c>
      <c r="D19" s="389">
        <v>1.363056635</v>
      </c>
      <c r="E19" s="389">
        <v>34.488372285</v>
      </c>
      <c r="F19" s="388">
        <v>4.9609441265</v>
      </c>
      <c r="G19" s="388">
        <v>55.8829596965</v>
      </c>
      <c r="H19" s="388">
        <v>28.3447732745</v>
      </c>
      <c r="I19" s="388">
        <v>0.07649176</v>
      </c>
      <c r="J19" s="453">
        <v>90.6282254925</v>
      </c>
    </row>
    <row r="20" spans="1:10" ht="12" thickBot="1">
      <c r="A20" s="423" t="s">
        <v>265</v>
      </c>
      <c r="B20" s="355">
        <v>2013</v>
      </c>
      <c r="C20" s="448" t="s">
        <v>9</v>
      </c>
      <c r="D20" s="389">
        <v>1.2645946735</v>
      </c>
      <c r="E20" s="389">
        <v>23.5028620875</v>
      </c>
      <c r="F20" s="388">
        <v>4.507220023</v>
      </c>
      <c r="G20" s="388">
        <v>38.411593501</v>
      </c>
      <c r="H20" s="388">
        <v>30.8573130355</v>
      </c>
      <c r="I20" s="388">
        <v>0.060003636</v>
      </c>
      <c r="J20" s="453">
        <v>75.100724869</v>
      </c>
    </row>
    <row r="21" spans="1:10" ht="11.25">
      <c r="A21" s="423" t="s">
        <v>265</v>
      </c>
      <c r="B21" s="355">
        <v>2013</v>
      </c>
      <c r="C21" s="631" t="s">
        <v>10</v>
      </c>
      <c r="D21" s="568">
        <v>1.5871786355</v>
      </c>
      <c r="E21" s="568">
        <v>24.457600659</v>
      </c>
      <c r="F21" s="567">
        <v>7.3481870055</v>
      </c>
      <c r="G21" s="567">
        <v>55.5902686995</v>
      </c>
      <c r="H21" s="567">
        <v>34.4270992005</v>
      </c>
      <c r="I21" s="567">
        <v>0.0503484185</v>
      </c>
      <c r="J21" s="632">
        <v>99.00308195950001</v>
      </c>
    </row>
    <row r="22" spans="1:10" ht="11.25">
      <c r="A22" s="423" t="s">
        <v>265</v>
      </c>
      <c r="B22" s="355">
        <v>2013</v>
      </c>
      <c r="C22" s="43" t="s">
        <v>5</v>
      </c>
      <c r="D22" s="568">
        <v>5.954399596999999</v>
      </c>
      <c r="E22" s="568">
        <v>134.134353103</v>
      </c>
      <c r="F22" s="567">
        <v>25.551850037</v>
      </c>
      <c r="G22" s="567">
        <v>202.23498544</v>
      </c>
      <c r="H22" s="567">
        <v>123.35020022500001</v>
      </c>
      <c r="I22" s="567">
        <v>0.248983514</v>
      </c>
      <c r="J22" s="632">
        <v>491.47477191599995</v>
      </c>
    </row>
    <row r="23" spans="1:10" s="578" customFormat="1" ht="12" thickBot="1">
      <c r="A23" s="588" t="s">
        <v>265</v>
      </c>
      <c r="B23" s="589">
        <v>2014</v>
      </c>
      <c r="C23" s="863" t="s">
        <v>7</v>
      </c>
      <c r="D23" s="573">
        <v>2.540053787</v>
      </c>
      <c r="E23" s="573">
        <v>29.353040712</v>
      </c>
      <c r="F23" s="572">
        <v>14.079832271</v>
      </c>
      <c r="G23" s="572">
        <v>61.310421796</v>
      </c>
      <c r="H23" s="572">
        <v>34.2623405315</v>
      </c>
      <c r="I23" s="572" t="s">
        <v>42</v>
      </c>
      <c r="J23" s="864">
        <v>112.193721361</v>
      </c>
    </row>
    <row r="24" spans="1:10" ht="12" thickBot="1">
      <c r="A24" s="259" t="s">
        <v>465</v>
      </c>
      <c r="B24" s="49">
        <v>2010</v>
      </c>
      <c r="C24" s="33" t="s">
        <v>9</v>
      </c>
      <c r="D24" s="395">
        <v>7.353001059</v>
      </c>
      <c r="E24" s="395">
        <v>81.6889048175</v>
      </c>
      <c r="F24" s="394">
        <v>32.123438474</v>
      </c>
      <c r="G24" s="394">
        <v>24.97395108</v>
      </c>
      <c r="H24" s="394">
        <v>34.2848177465</v>
      </c>
      <c r="I24" s="394">
        <v>1.08297899</v>
      </c>
      <c r="J24" s="450">
        <v>99.81818734950001</v>
      </c>
    </row>
    <row r="25" spans="1:10" ht="12" thickBot="1">
      <c r="A25" s="259" t="s">
        <v>465</v>
      </c>
      <c r="B25" s="49">
        <v>2010</v>
      </c>
      <c r="C25" s="33" t="s">
        <v>10</v>
      </c>
      <c r="D25" s="395">
        <v>6.9660327715</v>
      </c>
      <c r="E25" s="395">
        <v>31.1052987155</v>
      </c>
      <c r="F25" s="394">
        <v>29.3688738605</v>
      </c>
      <c r="G25" s="394">
        <v>20.993914724</v>
      </c>
      <c r="H25" s="394">
        <v>24.0535795245</v>
      </c>
      <c r="I25" s="394">
        <v>0.281034309</v>
      </c>
      <c r="J25" s="450">
        <v>81.6634351895</v>
      </c>
    </row>
    <row r="26" spans="1:10" ht="12" thickBot="1">
      <c r="A26" s="259" t="s">
        <v>465</v>
      </c>
      <c r="B26" s="49">
        <v>2010</v>
      </c>
      <c r="C26" s="54" t="s">
        <v>5</v>
      </c>
      <c r="D26" s="433">
        <v>14.3190338305</v>
      </c>
      <c r="E26" s="433">
        <v>112.794203533</v>
      </c>
      <c r="F26" s="434">
        <v>61.4923123345</v>
      </c>
      <c r="G26" s="434">
        <v>45.967865804</v>
      </c>
      <c r="H26" s="434">
        <v>58.338397271000005</v>
      </c>
      <c r="I26" s="434">
        <v>1.364013299</v>
      </c>
      <c r="J26" s="450">
        <v>294.275826072</v>
      </c>
    </row>
    <row r="27" spans="1:10" ht="12" thickBot="1">
      <c r="A27" s="260" t="s">
        <v>465</v>
      </c>
      <c r="B27" s="52">
        <v>2011</v>
      </c>
      <c r="C27" s="41" t="s">
        <v>7</v>
      </c>
      <c r="D27" s="389">
        <v>7.799013376</v>
      </c>
      <c r="E27" s="389">
        <v>31.9168234535</v>
      </c>
      <c r="F27" s="388">
        <v>30.767193601</v>
      </c>
      <c r="G27" s="388">
        <v>16.214530568</v>
      </c>
      <c r="H27" s="388">
        <v>36.2522509585</v>
      </c>
      <c r="I27" s="388">
        <v>1.0073841875</v>
      </c>
      <c r="J27" s="453">
        <v>92.040372691</v>
      </c>
    </row>
    <row r="28" spans="1:10" ht="12" thickBot="1">
      <c r="A28" s="260" t="s">
        <v>465</v>
      </c>
      <c r="B28" s="52">
        <v>2011</v>
      </c>
      <c r="C28" s="41" t="s">
        <v>8</v>
      </c>
      <c r="D28" s="389">
        <v>5.933634276</v>
      </c>
      <c r="E28" s="389">
        <v>25.0375280095</v>
      </c>
      <c r="F28" s="388">
        <v>19.4893327425</v>
      </c>
      <c r="G28" s="388">
        <v>13.01263889</v>
      </c>
      <c r="H28" s="388">
        <v>56.8606964775</v>
      </c>
      <c r="I28" s="388">
        <v>0.300441927</v>
      </c>
      <c r="J28" s="453">
        <v>95.596744313</v>
      </c>
    </row>
    <row r="29" spans="1:10" ht="12" thickBot="1">
      <c r="A29" s="260" t="s">
        <v>465</v>
      </c>
      <c r="B29" s="52">
        <v>2011</v>
      </c>
      <c r="C29" s="41" t="s">
        <v>9</v>
      </c>
      <c r="D29" s="389">
        <v>6.0021131145</v>
      </c>
      <c r="E29" s="389">
        <v>44.348762083</v>
      </c>
      <c r="F29" s="388">
        <v>21.4179964165</v>
      </c>
      <c r="G29" s="388">
        <v>15.961337373</v>
      </c>
      <c r="H29" s="388">
        <v>44.763914781</v>
      </c>
      <c r="I29" s="388">
        <v>0.331452153</v>
      </c>
      <c r="J29" s="453">
        <v>88.476813838</v>
      </c>
    </row>
    <row r="30" spans="1:10" ht="12" thickBot="1">
      <c r="A30" s="260" t="s">
        <v>465</v>
      </c>
      <c r="B30" s="52">
        <v>2011</v>
      </c>
      <c r="C30" s="41" t="s">
        <v>10</v>
      </c>
      <c r="D30" s="389">
        <v>6.7720506845</v>
      </c>
      <c r="E30" s="389">
        <v>62.017842819</v>
      </c>
      <c r="F30" s="388">
        <v>22.158085061</v>
      </c>
      <c r="G30" s="388">
        <v>21.835419144</v>
      </c>
      <c r="H30" s="388">
        <v>16.1912251755</v>
      </c>
      <c r="I30" s="388">
        <v>0.1419073655</v>
      </c>
      <c r="J30" s="453">
        <v>67.09868743050001</v>
      </c>
    </row>
    <row r="31" spans="1:10" ht="12" thickBot="1">
      <c r="A31" s="260" t="s">
        <v>465</v>
      </c>
      <c r="B31" s="52">
        <v>2011</v>
      </c>
      <c r="C31" s="43" t="s">
        <v>5</v>
      </c>
      <c r="D31" s="454">
        <v>26.506811451000004</v>
      </c>
      <c r="E31" s="454">
        <v>163.320956365</v>
      </c>
      <c r="F31" s="455">
        <v>93.83260782100001</v>
      </c>
      <c r="G31" s="455">
        <v>67.023925975</v>
      </c>
      <c r="H31" s="455">
        <v>154.0680873925</v>
      </c>
      <c r="I31" s="455">
        <v>1.7811856330000002</v>
      </c>
      <c r="J31" s="453">
        <v>506.53357463749995</v>
      </c>
    </row>
    <row r="32" spans="1:10" ht="12" thickBot="1">
      <c r="A32" s="259" t="s">
        <v>465</v>
      </c>
      <c r="B32" s="49">
        <v>2012</v>
      </c>
      <c r="C32" s="33" t="s">
        <v>7</v>
      </c>
      <c r="D32" s="395">
        <v>8.814460598</v>
      </c>
      <c r="E32" s="395">
        <v>61.6521818605</v>
      </c>
      <c r="F32" s="394">
        <v>25.609080902</v>
      </c>
      <c r="G32" s="394">
        <v>29.9102450995</v>
      </c>
      <c r="H32" s="394">
        <v>19.951348212</v>
      </c>
      <c r="I32" s="394">
        <v>0.1069061895</v>
      </c>
      <c r="J32" s="450">
        <v>84.392041001</v>
      </c>
    </row>
    <row r="33" spans="1:10" ht="12" thickBot="1">
      <c r="A33" s="259" t="s">
        <v>465</v>
      </c>
      <c r="B33" s="49">
        <v>2012</v>
      </c>
      <c r="C33" s="33" t="s">
        <v>8</v>
      </c>
      <c r="D33" s="395">
        <v>7.165831648</v>
      </c>
      <c r="E33" s="395">
        <v>65.418374374</v>
      </c>
      <c r="F33" s="394">
        <v>16.481077076</v>
      </c>
      <c r="G33" s="394">
        <v>16.4664519195</v>
      </c>
      <c r="H33" s="394">
        <v>14.625510997</v>
      </c>
      <c r="I33" s="394">
        <v>0.134747458</v>
      </c>
      <c r="J33" s="450">
        <v>54.8736190985</v>
      </c>
    </row>
    <row r="34" spans="1:10" ht="12" thickBot="1">
      <c r="A34" s="259" t="s">
        <v>465</v>
      </c>
      <c r="B34" s="49">
        <v>2012</v>
      </c>
      <c r="C34" s="33" t="s">
        <v>9</v>
      </c>
      <c r="D34" s="395">
        <v>6.6838337</v>
      </c>
      <c r="E34" s="395">
        <v>54.642425983</v>
      </c>
      <c r="F34" s="394">
        <v>18.305881918</v>
      </c>
      <c r="G34" s="394">
        <v>18.836009013</v>
      </c>
      <c r="H34" s="394">
        <v>15.3572437595</v>
      </c>
      <c r="I34" s="394">
        <v>0.121764165</v>
      </c>
      <c r="J34" s="450">
        <v>59.3047325555</v>
      </c>
    </row>
    <row r="35" spans="1:10" ht="12" thickBot="1">
      <c r="A35" s="259" t="s">
        <v>465</v>
      </c>
      <c r="B35" s="49">
        <v>2012</v>
      </c>
      <c r="C35" s="33" t="s">
        <v>10</v>
      </c>
      <c r="D35" s="395">
        <v>7.486959414</v>
      </c>
      <c r="E35" s="395">
        <v>52.288690511</v>
      </c>
      <c r="F35" s="394">
        <v>17.304337147</v>
      </c>
      <c r="G35" s="394">
        <v>30.1601981205</v>
      </c>
      <c r="H35" s="394">
        <v>18.3597977385</v>
      </c>
      <c r="I35" s="394">
        <v>0.10362118</v>
      </c>
      <c r="J35" s="450">
        <v>73.4149136</v>
      </c>
    </row>
    <row r="36" spans="1:10" ht="12" thickBot="1">
      <c r="A36" s="259" t="s">
        <v>465</v>
      </c>
      <c r="B36" s="49">
        <v>2012</v>
      </c>
      <c r="C36" s="264" t="s">
        <v>5</v>
      </c>
      <c r="D36" s="433">
        <v>30.151085360000003</v>
      </c>
      <c r="E36" s="451">
        <v>234.0016727285</v>
      </c>
      <c r="F36" s="452">
        <v>77.70037704299999</v>
      </c>
      <c r="G36" s="452">
        <v>95.3729041525</v>
      </c>
      <c r="H36" s="452">
        <v>68.293900707</v>
      </c>
      <c r="I36" s="452">
        <v>0.46703899249999997</v>
      </c>
      <c r="J36" s="450">
        <v>505.9869789835</v>
      </c>
    </row>
    <row r="37" spans="1:10" ht="12" thickBot="1">
      <c r="A37" s="423" t="s">
        <v>465</v>
      </c>
      <c r="B37" s="355">
        <v>2013</v>
      </c>
      <c r="C37" s="41" t="s">
        <v>7</v>
      </c>
      <c r="D37" s="389">
        <v>8.699221292</v>
      </c>
      <c r="E37" s="389">
        <v>59.890404084</v>
      </c>
      <c r="F37" s="388">
        <v>23.847684452</v>
      </c>
      <c r="G37" s="388">
        <v>26.215164435</v>
      </c>
      <c r="H37" s="388">
        <v>19.5060440245</v>
      </c>
      <c r="I37" s="388">
        <v>0.14303388</v>
      </c>
      <c r="J37" s="453">
        <v>78.41114808350001</v>
      </c>
    </row>
    <row r="38" spans="1:10" ht="12" thickBot="1">
      <c r="A38" s="423" t="s">
        <v>465</v>
      </c>
      <c r="B38" s="355">
        <v>2013</v>
      </c>
      <c r="C38" s="41" t="s">
        <v>8</v>
      </c>
      <c r="D38" s="389">
        <v>10.357403667</v>
      </c>
      <c r="E38" s="389">
        <v>62.607214986</v>
      </c>
      <c r="F38" s="388">
        <v>23.883642241</v>
      </c>
      <c r="G38" s="388">
        <v>31.0720942275</v>
      </c>
      <c r="H38" s="388">
        <v>20.2596133705</v>
      </c>
      <c r="I38" s="388">
        <v>0.1514129075</v>
      </c>
      <c r="J38" s="453">
        <v>85.7241664135</v>
      </c>
    </row>
    <row r="39" spans="1:10" ht="12" thickBot="1">
      <c r="A39" s="423" t="s">
        <v>465</v>
      </c>
      <c r="B39" s="355">
        <v>2013</v>
      </c>
      <c r="C39" s="41" t="s">
        <v>9</v>
      </c>
      <c r="D39" s="389">
        <v>7.4439585305</v>
      </c>
      <c r="E39" s="389">
        <v>59.399278563</v>
      </c>
      <c r="F39" s="388">
        <v>20.9017384505</v>
      </c>
      <c r="G39" s="388">
        <v>22.084723688</v>
      </c>
      <c r="H39" s="388">
        <v>16.5402260105</v>
      </c>
      <c r="I39" s="388">
        <v>0.1011002905</v>
      </c>
      <c r="J39" s="453">
        <v>67.07174696999999</v>
      </c>
    </row>
    <row r="40" spans="1:10" ht="11.25">
      <c r="A40" s="423" t="s">
        <v>465</v>
      </c>
      <c r="B40" s="355">
        <v>2013</v>
      </c>
      <c r="C40" s="373" t="s">
        <v>10</v>
      </c>
      <c r="D40" s="568">
        <v>8.624914793</v>
      </c>
      <c r="E40" s="568">
        <v>61.8879226185</v>
      </c>
      <c r="F40" s="567">
        <v>25.9801865155</v>
      </c>
      <c r="G40" s="567">
        <v>40.955053561</v>
      </c>
      <c r="H40" s="567">
        <v>18.15678038</v>
      </c>
      <c r="I40" s="567">
        <v>0.0843054675</v>
      </c>
      <c r="J40" s="632">
        <v>93.801240717</v>
      </c>
    </row>
    <row r="41" spans="1:10" ht="11.25">
      <c r="A41" s="423" t="s">
        <v>465</v>
      </c>
      <c r="B41" s="355">
        <v>2013</v>
      </c>
      <c r="C41" s="633" t="s">
        <v>5</v>
      </c>
      <c r="D41" s="568">
        <v>35.125498282500004</v>
      </c>
      <c r="E41" s="568">
        <v>243.7848202515</v>
      </c>
      <c r="F41" s="567">
        <v>94.61325165900001</v>
      </c>
      <c r="G41" s="567">
        <v>120.32703591149999</v>
      </c>
      <c r="H41" s="567">
        <v>74.4626637855</v>
      </c>
      <c r="I41" s="567">
        <v>0.4798525455</v>
      </c>
      <c r="J41" s="632">
        <v>568.7931224355</v>
      </c>
    </row>
    <row r="42" spans="1:10" s="578" customFormat="1" ht="12" thickBot="1">
      <c r="A42" s="859" t="s">
        <v>465</v>
      </c>
      <c r="B42" s="589">
        <v>2014</v>
      </c>
      <c r="C42" s="634" t="s">
        <v>7</v>
      </c>
      <c r="D42" s="573">
        <v>10.4385036375</v>
      </c>
      <c r="E42" s="573">
        <v>87.8577416775</v>
      </c>
      <c r="F42" s="572">
        <v>35.2222464955</v>
      </c>
      <c r="G42" s="572">
        <v>43.7782833735</v>
      </c>
      <c r="H42" s="572">
        <v>21.061230128</v>
      </c>
      <c r="I42" s="572" t="s">
        <v>42</v>
      </c>
      <c r="J42" s="864">
        <v>110.50820383400001</v>
      </c>
    </row>
    <row r="43" spans="1:2" ht="11.25">
      <c r="A43" s="314"/>
      <c r="B43" s="314"/>
    </row>
    <row r="44" spans="1:13" ht="55.5" customHeight="1">
      <c r="A44" s="931" t="s">
        <v>623</v>
      </c>
      <c r="B44" s="931"/>
      <c r="C44" s="931"/>
      <c r="D44" s="931"/>
      <c r="E44" s="931"/>
      <c r="F44" s="931"/>
      <c r="G44" s="931"/>
      <c r="H44" s="931"/>
      <c r="I44" s="931"/>
      <c r="J44" s="931"/>
      <c r="K44" s="103"/>
      <c r="L44" s="103"/>
      <c r="M44" s="103"/>
    </row>
  </sheetData>
  <sheetProtection/>
  <autoFilter ref="A4:C4"/>
  <mergeCells count="4">
    <mergeCell ref="A1:J1"/>
    <mergeCell ref="A2:J2"/>
    <mergeCell ref="A3:J3"/>
    <mergeCell ref="A44:J44"/>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pageSetUpPr fitToPage="1"/>
  </sheetPr>
  <dimension ref="A1:J46"/>
  <sheetViews>
    <sheetView showGridLines="0" zoomScale="110" zoomScaleNormal="110" zoomScalePageLayoutView="0" workbookViewId="0" topLeftCell="A34">
      <selection activeCell="A1" sqref="A1:J1"/>
    </sheetView>
  </sheetViews>
  <sheetFormatPr defaultColWidth="9.140625" defaultRowHeight="15"/>
  <cols>
    <col min="1" max="1" width="20.8515625" style="102" customWidth="1"/>
    <col min="2" max="2" width="9.140625" style="102" customWidth="1"/>
    <col min="3" max="3" width="5.57421875" style="102" bestFit="1" customWidth="1"/>
    <col min="4" max="4" width="6.7109375" style="102" bestFit="1" customWidth="1"/>
    <col min="5" max="10" width="10.57421875" style="102" customWidth="1"/>
    <col min="11" max="16384" width="9.140625" style="102" customWidth="1"/>
  </cols>
  <sheetData>
    <row r="1" spans="1:10" s="315" customFormat="1" ht="27.75" customHeight="1">
      <c r="A1" s="929" t="s">
        <v>303</v>
      </c>
      <c r="B1" s="929"/>
      <c r="C1" s="929"/>
      <c r="D1" s="929"/>
      <c r="E1" s="929"/>
      <c r="F1" s="929"/>
      <c r="G1" s="929"/>
      <c r="H1" s="929"/>
      <c r="I1" s="929"/>
      <c r="J1" s="929"/>
    </row>
    <row r="2" spans="1:10" s="117" customFormat="1" ht="12">
      <c r="A2" s="930" t="s">
        <v>24</v>
      </c>
      <c r="B2" s="930"/>
      <c r="C2" s="930"/>
      <c r="D2" s="930"/>
      <c r="E2" s="930"/>
      <c r="F2" s="930"/>
      <c r="G2" s="930"/>
      <c r="H2" s="930"/>
      <c r="I2" s="930"/>
      <c r="J2" s="930"/>
    </row>
    <row r="3" spans="1:10" s="117" customFormat="1" ht="12">
      <c r="A3" s="313"/>
      <c r="B3" s="313"/>
      <c r="C3" s="313"/>
      <c r="D3" s="313"/>
      <c r="E3" s="313"/>
      <c r="F3" s="313"/>
      <c r="G3" s="313"/>
      <c r="H3" s="313"/>
      <c r="I3" s="313"/>
      <c r="J3" s="313"/>
    </row>
    <row r="4" spans="1:10" ht="23.25" thickBot="1">
      <c r="A4" s="10"/>
      <c r="B4" s="319"/>
      <c r="C4" s="10"/>
      <c r="D4" s="318" t="s">
        <v>260</v>
      </c>
      <c r="E4" s="318" t="s">
        <v>261</v>
      </c>
      <c r="F4" s="318" t="s">
        <v>301</v>
      </c>
      <c r="G4" s="318" t="s">
        <v>299</v>
      </c>
      <c r="H4" s="318" t="s">
        <v>304</v>
      </c>
      <c r="I4" s="318" t="s">
        <v>19</v>
      </c>
      <c r="J4" s="318" t="s">
        <v>5</v>
      </c>
    </row>
    <row r="5" spans="1:10" ht="12" thickBot="1">
      <c r="A5" s="259" t="s">
        <v>265</v>
      </c>
      <c r="B5" s="49">
        <v>2010</v>
      </c>
      <c r="C5" s="201" t="s">
        <v>9</v>
      </c>
      <c r="D5" s="399">
        <v>0.3</v>
      </c>
      <c r="E5" s="399">
        <v>0.7</v>
      </c>
      <c r="F5" s="398">
        <v>0.1</v>
      </c>
      <c r="G5" s="398">
        <v>0.3</v>
      </c>
      <c r="H5" s="398">
        <v>0.3</v>
      </c>
      <c r="I5" s="398">
        <v>1.8</v>
      </c>
      <c r="J5" s="400">
        <v>0.3</v>
      </c>
    </row>
    <row r="6" spans="1:10" ht="12" thickBot="1">
      <c r="A6" s="259" t="s">
        <v>265</v>
      </c>
      <c r="B6" s="49">
        <v>2010</v>
      </c>
      <c r="C6" s="33" t="s">
        <v>10</v>
      </c>
      <c r="D6" s="395">
        <v>14.2</v>
      </c>
      <c r="E6" s="395">
        <v>0.3</v>
      </c>
      <c r="F6" s="394">
        <v>7.6</v>
      </c>
      <c r="G6" s="394">
        <v>3.5</v>
      </c>
      <c r="H6" s="394">
        <v>5.1</v>
      </c>
      <c r="I6" s="394">
        <v>0</v>
      </c>
      <c r="J6" s="396">
        <v>5.2</v>
      </c>
    </row>
    <row r="7" spans="1:10" ht="11.25">
      <c r="A7" s="259" t="s">
        <v>265</v>
      </c>
      <c r="B7" s="49">
        <v>2010</v>
      </c>
      <c r="C7" s="54" t="s">
        <v>5</v>
      </c>
      <c r="D7" s="456">
        <v>9.9</v>
      </c>
      <c r="E7" s="456">
        <v>0.4</v>
      </c>
      <c r="F7" s="457">
        <v>4.5</v>
      </c>
      <c r="G7" s="457">
        <v>2.1</v>
      </c>
      <c r="H7" s="457">
        <v>3.2</v>
      </c>
      <c r="I7" s="457">
        <v>0.8</v>
      </c>
      <c r="J7" s="403">
        <v>3.2</v>
      </c>
    </row>
    <row r="8" spans="1:10" ht="12" thickBot="1">
      <c r="A8" s="260" t="s">
        <v>265</v>
      </c>
      <c r="B8" s="52">
        <v>2011</v>
      </c>
      <c r="C8" s="41" t="s">
        <v>7</v>
      </c>
      <c r="D8" s="389">
        <v>5.9</v>
      </c>
      <c r="E8" s="389">
        <v>1</v>
      </c>
      <c r="F8" s="388">
        <v>8.3</v>
      </c>
      <c r="G8" s="388">
        <v>3.7</v>
      </c>
      <c r="H8" s="388">
        <v>3</v>
      </c>
      <c r="I8" s="388">
        <v>0.1</v>
      </c>
      <c r="J8" s="390">
        <v>4.3</v>
      </c>
    </row>
    <row r="9" spans="1:10" ht="12" thickBot="1">
      <c r="A9" s="260" t="s">
        <v>265</v>
      </c>
      <c r="B9" s="52">
        <v>2011</v>
      </c>
      <c r="C9" s="41" t="s">
        <v>8</v>
      </c>
      <c r="D9" s="389">
        <v>0.6</v>
      </c>
      <c r="E9" s="389">
        <v>0.9</v>
      </c>
      <c r="F9" s="388">
        <v>0.7</v>
      </c>
      <c r="G9" s="388">
        <v>0.8</v>
      </c>
      <c r="H9" s="388">
        <v>1</v>
      </c>
      <c r="I9" s="388">
        <v>0.1</v>
      </c>
      <c r="J9" s="390">
        <v>0.9</v>
      </c>
    </row>
    <row r="10" spans="1:10" ht="12" thickBot="1">
      <c r="A10" s="260" t="s">
        <v>265</v>
      </c>
      <c r="B10" s="52">
        <v>2011</v>
      </c>
      <c r="C10" s="41" t="s">
        <v>9</v>
      </c>
      <c r="D10" s="389">
        <v>2.7</v>
      </c>
      <c r="E10" s="389">
        <v>1.5</v>
      </c>
      <c r="F10" s="388">
        <v>2.2</v>
      </c>
      <c r="G10" s="388">
        <v>1.4</v>
      </c>
      <c r="H10" s="388">
        <v>1</v>
      </c>
      <c r="I10" s="388">
        <v>0.1</v>
      </c>
      <c r="J10" s="390">
        <v>1.3</v>
      </c>
    </row>
    <row r="11" spans="1:10" ht="12" thickBot="1">
      <c r="A11" s="260" t="s">
        <v>265</v>
      </c>
      <c r="B11" s="52">
        <v>2011</v>
      </c>
      <c r="C11" s="41" t="s">
        <v>10</v>
      </c>
      <c r="D11" s="389">
        <v>1.5</v>
      </c>
      <c r="E11" s="389">
        <v>2.2</v>
      </c>
      <c r="F11" s="388">
        <v>2.9</v>
      </c>
      <c r="G11" s="388">
        <v>1.7</v>
      </c>
      <c r="H11" s="388">
        <v>0.7</v>
      </c>
      <c r="I11" s="388">
        <v>0.8</v>
      </c>
      <c r="J11" s="390">
        <v>1.4</v>
      </c>
    </row>
    <row r="12" spans="1:10" ht="11.25">
      <c r="A12" s="260" t="s">
        <v>265</v>
      </c>
      <c r="B12" s="52">
        <v>2011</v>
      </c>
      <c r="C12" s="43" t="s">
        <v>5</v>
      </c>
      <c r="D12" s="458">
        <v>2.9</v>
      </c>
      <c r="E12" s="458">
        <v>1.4</v>
      </c>
      <c r="F12" s="459">
        <v>4.5</v>
      </c>
      <c r="G12" s="459">
        <v>2</v>
      </c>
      <c r="H12" s="459">
        <v>1.6</v>
      </c>
      <c r="I12" s="459">
        <v>0.2</v>
      </c>
      <c r="J12" s="393">
        <v>2.2</v>
      </c>
    </row>
    <row r="13" spans="1:10" ht="12" thickBot="1">
      <c r="A13" s="259" t="s">
        <v>265</v>
      </c>
      <c r="B13" s="49">
        <v>2012</v>
      </c>
      <c r="C13" s="33" t="s">
        <v>7</v>
      </c>
      <c r="D13" s="395">
        <v>4.7</v>
      </c>
      <c r="E13" s="395">
        <v>1.7</v>
      </c>
      <c r="F13" s="394">
        <v>0.9</v>
      </c>
      <c r="G13" s="394">
        <v>1.6</v>
      </c>
      <c r="H13" s="394">
        <v>1.3</v>
      </c>
      <c r="I13" s="394">
        <v>0.2</v>
      </c>
      <c r="J13" s="396">
        <v>1.5</v>
      </c>
    </row>
    <row r="14" spans="1:10" ht="12" thickBot="1">
      <c r="A14" s="259" t="s">
        <v>265</v>
      </c>
      <c r="B14" s="49">
        <v>2012</v>
      </c>
      <c r="C14" s="33" t="s">
        <v>8</v>
      </c>
      <c r="D14" s="395">
        <v>1.5</v>
      </c>
      <c r="E14" s="395">
        <v>1.4</v>
      </c>
      <c r="F14" s="394">
        <v>1.1</v>
      </c>
      <c r="G14" s="394">
        <v>2.4</v>
      </c>
      <c r="H14" s="394">
        <v>1</v>
      </c>
      <c r="I14" s="394">
        <v>0</v>
      </c>
      <c r="J14" s="396">
        <v>1.7</v>
      </c>
    </row>
    <row r="15" spans="1:10" ht="12" thickBot="1">
      <c r="A15" s="259" t="s">
        <v>265</v>
      </c>
      <c r="B15" s="49">
        <v>2012</v>
      </c>
      <c r="C15" s="33" t="s">
        <v>9</v>
      </c>
      <c r="D15" s="395">
        <v>0.8</v>
      </c>
      <c r="E15" s="395">
        <v>1.1</v>
      </c>
      <c r="F15" s="394">
        <v>1.7</v>
      </c>
      <c r="G15" s="394">
        <v>0.9</v>
      </c>
      <c r="H15" s="394">
        <v>1.3</v>
      </c>
      <c r="I15" s="394">
        <v>2</v>
      </c>
      <c r="J15" s="396">
        <v>1.1</v>
      </c>
    </row>
    <row r="16" spans="1:10" ht="12" thickBot="1">
      <c r="A16" s="259" t="s">
        <v>265</v>
      </c>
      <c r="B16" s="49">
        <v>2012</v>
      </c>
      <c r="C16" s="33" t="s">
        <v>10</v>
      </c>
      <c r="D16" s="395">
        <v>2.1</v>
      </c>
      <c r="E16" s="395">
        <v>0.9</v>
      </c>
      <c r="F16" s="394">
        <v>1.3</v>
      </c>
      <c r="G16" s="394">
        <v>2.1</v>
      </c>
      <c r="H16" s="394">
        <v>1.2</v>
      </c>
      <c r="I16" s="394">
        <v>0</v>
      </c>
      <c r="J16" s="396">
        <v>1.7</v>
      </c>
    </row>
    <row r="17" spans="1:10" ht="12" thickBot="1">
      <c r="A17" s="259" t="s">
        <v>265</v>
      </c>
      <c r="B17" s="49">
        <v>2012</v>
      </c>
      <c r="C17" s="365" t="s">
        <v>5</v>
      </c>
      <c r="D17" s="451">
        <v>2</v>
      </c>
      <c r="E17" s="451">
        <v>1.3</v>
      </c>
      <c r="F17" s="452">
        <v>1.2</v>
      </c>
      <c r="G17" s="452">
        <v>1.7</v>
      </c>
      <c r="H17" s="452">
        <v>1.2</v>
      </c>
      <c r="I17" s="452">
        <v>0.5</v>
      </c>
      <c r="J17" s="396">
        <v>1.5</v>
      </c>
    </row>
    <row r="18" spans="1:10" ht="12" thickBot="1">
      <c r="A18" s="423" t="s">
        <v>265</v>
      </c>
      <c r="B18" s="355">
        <v>2013</v>
      </c>
      <c r="C18" s="41" t="s">
        <v>7</v>
      </c>
      <c r="D18" s="389">
        <v>1.7</v>
      </c>
      <c r="E18" s="389">
        <v>1.1</v>
      </c>
      <c r="F18" s="388">
        <v>1.7</v>
      </c>
      <c r="G18" s="388">
        <v>0.6</v>
      </c>
      <c r="H18" s="388">
        <v>2.9</v>
      </c>
      <c r="I18" s="388">
        <v>0.7</v>
      </c>
      <c r="J18" s="390">
        <v>1.5</v>
      </c>
    </row>
    <row r="19" spans="1:10" ht="12" thickBot="1">
      <c r="A19" s="423" t="s">
        <v>265</v>
      </c>
      <c r="B19" s="355">
        <v>2013</v>
      </c>
      <c r="C19" s="41" t="s">
        <v>8</v>
      </c>
      <c r="D19" s="389">
        <v>7.3</v>
      </c>
      <c r="E19" s="389">
        <v>2.3</v>
      </c>
      <c r="F19" s="388">
        <v>3.2</v>
      </c>
      <c r="G19" s="388">
        <v>1</v>
      </c>
      <c r="H19" s="388">
        <v>3.1</v>
      </c>
      <c r="I19" s="388">
        <v>0.4</v>
      </c>
      <c r="J19" s="390">
        <v>1.9</v>
      </c>
    </row>
    <row r="20" spans="1:10" ht="12" thickBot="1">
      <c r="A20" s="423" t="s">
        <v>265</v>
      </c>
      <c r="B20" s="355">
        <v>2013</v>
      </c>
      <c r="C20" s="41" t="s">
        <v>9</v>
      </c>
      <c r="D20" s="389">
        <v>11.7</v>
      </c>
      <c r="E20" s="389">
        <v>2.5</v>
      </c>
      <c r="F20" s="388">
        <v>3.3</v>
      </c>
      <c r="G20" s="388">
        <v>1</v>
      </c>
      <c r="H20" s="388">
        <v>2.7</v>
      </c>
      <c r="I20" s="388">
        <v>1</v>
      </c>
      <c r="J20" s="390">
        <v>2</v>
      </c>
    </row>
    <row r="21" spans="1:10" ht="12" thickBot="1">
      <c r="A21" s="423" t="s">
        <v>265</v>
      </c>
      <c r="B21" s="355">
        <v>2013</v>
      </c>
      <c r="C21" s="41" t="s">
        <v>10</v>
      </c>
      <c r="D21" s="389">
        <v>10.4</v>
      </c>
      <c r="E21" s="389">
        <v>1.4</v>
      </c>
      <c r="F21" s="388">
        <v>6.2</v>
      </c>
      <c r="G21" s="388">
        <v>13</v>
      </c>
      <c r="H21" s="388">
        <v>2.9</v>
      </c>
      <c r="I21" s="388">
        <v>0.7</v>
      </c>
      <c r="J21" s="390">
        <v>8.9</v>
      </c>
    </row>
    <row r="22" spans="1:10" ht="11.25">
      <c r="A22" s="423" t="s">
        <v>265</v>
      </c>
      <c r="B22" s="355">
        <v>2013</v>
      </c>
      <c r="C22" s="43" t="s">
        <v>5</v>
      </c>
      <c r="D22" s="458">
        <v>7.4</v>
      </c>
      <c r="E22" s="458">
        <v>1.7</v>
      </c>
      <c r="F22" s="459">
        <v>3.5</v>
      </c>
      <c r="G22" s="459">
        <v>4.2</v>
      </c>
      <c r="H22" s="459">
        <v>2.9</v>
      </c>
      <c r="I22" s="459">
        <v>0.7</v>
      </c>
      <c r="J22" s="393">
        <v>3.8</v>
      </c>
    </row>
    <row r="23" spans="1:10" ht="12" thickBot="1">
      <c r="A23" s="859" t="s">
        <v>265</v>
      </c>
      <c r="B23" s="698">
        <v>2014</v>
      </c>
      <c r="C23" s="699" t="s">
        <v>7</v>
      </c>
      <c r="D23" s="703">
        <v>8.3</v>
      </c>
      <c r="E23" s="703">
        <v>1.8</v>
      </c>
      <c r="F23" s="702">
        <v>2.2</v>
      </c>
      <c r="G23" s="702">
        <v>1.7</v>
      </c>
      <c r="H23" s="702">
        <v>4.4</v>
      </c>
      <c r="I23" s="702">
        <v>0</v>
      </c>
      <c r="J23" s="865">
        <v>2.7</v>
      </c>
    </row>
    <row r="24" spans="1:10" ht="12" thickBot="1">
      <c r="A24" s="259" t="s">
        <v>465</v>
      </c>
      <c r="B24" s="49">
        <v>2010</v>
      </c>
      <c r="C24" s="33" t="s">
        <v>9</v>
      </c>
      <c r="D24" s="395">
        <v>10.7</v>
      </c>
      <c r="E24" s="395">
        <v>9</v>
      </c>
      <c r="F24" s="394">
        <v>19.8</v>
      </c>
      <c r="G24" s="394">
        <v>27.7</v>
      </c>
      <c r="H24" s="394">
        <v>15</v>
      </c>
      <c r="I24" s="394">
        <v>3.9</v>
      </c>
      <c r="J24" s="396">
        <v>19.3</v>
      </c>
    </row>
    <row r="25" spans="1:10" ht="12" thickBot="1">
      <c r="A25" s="259" t="s">
        <v>465</v>
      </c>
      <c r="B25" s="49">
        <v>2010</v>
      </c>
      <c r="C25" s="33" t="s">
        <v>10</v>
      </c>
      <c r="D25" s="395">
        <v>6.7</v>
      </c>
      <c r="E25" s="395">
        <v>25.3</v>
      </c>
      <c r="F25" s="394">
        <v>14.6</v>
      </c>
      <c r="G25" s="394">
        <v>17.2</v>
      </c>
      <c r="H25" s="394">
        <v>12.2</v>
      </c>
      <c r="I25" s="394">
        <v>32.5</v>
      </c>
      <c r="J25" s="396">
        <v>14</v>
      </c>
    </row>
    <row r="26" spans="1:10" ht="11.25">
      <c r="A26" s="259" t="s">
        <v>465</v>
      </c>
      <c r="B26" s="49">
        <v>2010</v>
      </c>
      <c r="C26" s="54" t="s">
        <v>5</v>
      </c>
      <c r="D26" s="456">
        <v>8.7</v>
      </c>
      <c r="E26" s="456">
        <v>13.5</v>
      </c>
      <c r="F26" s="457">
        <v>17.3</v>
      </c>
      <c r="G26" s="457">
        <v>22.9</v>
      </c>
      <c r="H26" s="457">
        <v>13.9</v>
      </c>
      <c r="I26" s="457">
        <v>9.8</v>
      </c>
      <c r="J26" s="403">
        <v>16.9</v>
      </c>
    </row>
    <row r="27" spans="1:10" ht="12" thickBot="1">
      <c r="A27" s="260" t="s">
        <v>465</v>
      </c>
      <c r="B27" s="52">
        <v>2011</v>
      </c>
      <c r="C27" s="41" t="s">
        <v>7</v>
      </c>
      <c r="D27" s="389">
        <v>17.2</v>
      </c>
      <c r="E27" s="389">
        <v>19.4</v>
      </c>
      <c r="F27" s="388">
        <v>16.2</v>
      </c>
      <c r="G27" s="388">
        <v>22.1</v>
      </c>
      <c r="H27" s="388">
        <v>8.2</v>
      </c>
      <c r="I27" s="388">
        <v>33.7</v>
      </c>
      <c r="J27" s="390">
        <v>14.4</v>
      </c>
    </row>
    <row r="28" spans="1:10" ht="12" thickBot="1">
      <c r="A28" s="260" t="s">
        <v>465</v>
      </c>
      <c r="B28" s="52">
        <v>2011</v>
      </c>
      <c r="C28" s="41" t="s">
        <v>8</v>
      </c>
      <c r="D28" s="389">
        <v>22.3</v>
      </c>
      <c r="E28" s="389">
        <v>25.2</v>
      </c>
      <c r="F28" s="388">
        <v>22.1</v>
      </c>
      <c r="G28" s="388">
        <v>23.1</v>
      </c>
      <c r="H28" s="388">
        <v>6.6</v>
      </c>
      <c r="I28" s="388">
        <v>70.6</v>
      </c>
      <c r="J28" s="390">
        <v>13.2</v>
      </c>
    </row>
    <row r="29" spans="1:10" ht="12" thickBot="1">
      <c r="A29" s="260" t="s">
        <v>465</v>
      </c>
      <c r="B29" s="52">
        <v>2011</v>
      </c>
      <c r="C29" s="41" t="s">
        <v>9</v>
      </c>
      <c r="D29" s="389">
        <v>20.5</v>
      </c>
      <c r="E29" s="389">
        <v>16.3</v>
      </c>
      <c r="F29" s="388">
        <v>23.1</v>
      </c>
      <c r="G29" s="388">
        <v>25.8</v>
      </c>
      <c r="H29" s="388">
        <v>6.5</v>
      </c>
      <c r="I29" s="388">
        <v>15</v>
      </c>
      <c r="J29" s="390">
        <v>15</v>
      </c>
    </row>
    <row r="30" spans="1:10" ht="12" thickBot="1">
      <c r="A30" s="260" t="s">
        <v>465</v>
      </c>
      <c r="B30" s="52">
        <v>2011</v>
      </c>
      <c r="C30" s="41" t="s">
        <v>10</v>
      </c>
      <c r="D30" s="389">
        <v>16.7</v>
      </c>
      <c r="E30" s="389">
        <v>17.4</v>
      </c>
      <c r="F30" s="388">
        <v>19.6</v>
      </c>
      <c r="G30" s="388">
        <v>29.5</v>
      </c>
      <c r="H30" s="388">
        <v>20.9</v>
      </c>
      <c r="I30" s="388">
        <v>33.7</v>
      </c>
      <c r="J30" s="390">
        <v>22.9</v>
      </c>
    </row>
    <row r="31" spans="1:10" ht="12" thickBot="1">
      <c r="A31" s="260" t="s">
        <v>465</v>
      </c>
      <c r="B31" s="52">
        <v>2011</v>
      </c>
      <c r="C31" s="191" t="s">
        <v>5</v>
      </c>
      <c r="D31" s="454">
        <v>18.9</v>
      </c>
      <c r="E31" s="454">
        <v>18.7</v>
      </c>
      <c r="F31" s="455">
        <v>19.8</v>
      </c>
      <c r="G31" s="455">
        <v>25.6</v>
      </c>
      <c r="H31" s="455">
        <v>8.5</v>
      </c>
      <c r="I31" s="455">
        <v>36.4</v>
      </c>
      <c r="J31" s="390">
        <v>15.9</v>
      </c>
    </row>
    <row r="32" spans="1:10" ht="12" thickBot="1">
      <c r="A32" s="259" t="s">
        <v>465</v>
      </c>
      <c r="B32" s="49">
        <v>2012</v>
      </c>
      <c r="C32" s="33" t="s">
        <v>7</v>
      </c>
      <c r="D32" s="395">
        <v>13.3</v>
      </c>
      <c r="E32" s="395">
        <v>8</v>
      </c>
      <c r="F32" s="394">
        <v>19.7</v>
      </c>
      <c r="G32" s="394">
        <v>24.6</v>
      </c>
      <c r="H32" s="394">
        <v>22.3</v>
      </c>
      <c r="I32" s="394">
        <v>47.4</v>
      </c>
      <c r="J32" s="396">
        <v>21.4</v>
      </c>
    </row>
    <row r="33" spans="1:10" ht="12" thickBot="1">
      <c r="A33" s="259" t="s">
        <v>465</v>
      </c>
      <c r="B33" s="49">
        <v>2012</v>
      </c>
      <c r="C33" s="33" t="s">
        <v>8</v>
      </c>
      <c r="D33" s="395">
        <v>18.1</v>
      </c>
      <c r="E33" s="395">
        <v>8.4</v>
      </c>
      <c r="F33" s="394">
        <v>18.4</v>
      </c>
      <c r="G33" s="394">
        <v>25.1</v>
      </c>
      <c r="H33" s="394">
        <v>20.7</v>
      </c>
      <c r="I33" s="394">
        <v>28.6</v>
      </c>
      <c r="J33" s="396">
        <v>21</v>
      </c>
    </row>
    <row r="34" spans="1:10" ht="12" thickBot="1">
      <c r="A34" s="259" t="s">
        <v>465</v>
      </c>
      <c r="B34" s="49">
        <v>2012</v>
      </c>
      <c r="C34" s="33" t="s">
        <v>9</v>
      </c>
      <c r="D34" s="395">
        <v>20.2</v>
      </c>
      <c r="E34" s="395">
        <v>8.6</v>
      </c>
      <c r="F34" s="394">
        <v>18.7</v>
      </c>
      <c r="G34" s="394">
        <v>26.1</v>
      </c>
      <c r="H34" s="394">
        <v>23.8</v>
      </c>
      <c r="I34" s="394">
        <v>41.2</v>
      </c>
      <c r="J34" s="396">
        <v>22.6</v>
      </c>
    </row>
    <row r="35" spans="1:10" ht="12" thickBot="1">
      <c r="A35" s="259" t="s">
        <v>465</v>
      </c>
      <c r="B35" s="49">
        <v>2012</v>
      </c>
      <c r="C35" s="33" t="s">
        <v>10</v>
      </c>
      <c r="D35" s="395">
        <v>18.5</v>
      </c>
      <c r="E35" s="395">
        <v>7.4</v>
      </c>
      <c r="F35" s="394">
        <v>18.3</v>
      </c>
      <c r="G35" s="394">
        <v>25.9</v>
      </c>
      <c r="H35" s="394">
        <v>23.5</v>
      </c>
      <c r="I35" s="394">
        <v>30.7</v>
      </c>
      <c r="J35" s="396">
        <v>22.8</v>
      </c>
    </row>
    <row r="36" spans="1:10" ht="12" thickBot="1">
      <c r="A36" s="259" t="s">
        <v>465</v>
      </c>
      <c r="B36" s="49">
        <v>2012</v>
      </c>
      <c r="C36" s="264" t="s">
        <v>5</v>
      </c>
      <c r="D36" s="451">
        <v>17.3</v>
      </c>
      <c r="E36" s="451">
        <v>8.1</v>
      </c>
      <c r="F36" s="452">
        <v>18.9</v>
      </c>
      <c r="G36" s="452">
        <v>25.4</v>
      </c>
      <c r="H36" s="452">
        <v>22.6</v>
      </c>
      <c r="I36" s="452">
        <v>36.7</v>
      </c>
      <c r="J36" s="396">
        <v>22</v>
      </c>
    </row>
    <row r="37" spans="1:10" ht="12" thickBot="1">
      <c r="A37" s="423" t="s">
        <v>465</v>
      </c>
      <c r="B37" s="355">
        <v>2013</v>
      </c>
      <c r="C37" s="41" t="s">
        <v>7</v>
      </c>
      <c r="D37" s="389">
        <v>19</v>
      </c>
      <c r="E37" s="389">
        <v>6.1</v>
      </c>
      <c r="F37" s="388">
        <v>18.3</v>
      </c>
      <c r="G37" s="388">
        <v>21.5</v>
      </c>
      <c r="H37" s="388">
        <v>27.7</v>
      </c>
      <c r="I37" s="388">
        <v>34.6</v>
      </c>
      <c r="J37" s="390">
        <v>21.8</v>
      </c>
    </row>
    <row r="38" spans="1:10" ht="12" thickBot="1">
      <c r="A38" s="423" t="s">
        <v>465</v>
      </c>
      <c r="B38" s="355">
        <v>2013</v>
      </c>
      <c r="C38" s="41" t="s">
        <v>8</v>
      </c>
      <c r="D38" s="460">
        <v>31.4</v>
      </c>
      <c r="E38" s="460">
        <v>5.8</v>
      </c>
      <c r="F38" s="461">
        <v>27.1</v>
      </c>
      <c r="G38" s="461">
        <v>32.7</v>
      </c>
      <c r="H38" s="461">
        <v>42.9</v>
      </c>
      <c r="I38" s="461">
        <v>27.3</v>
      </c>
      <c r="J38" s="462">
        <v>33.4</v>
      </c>
    </row>
    <row r="39" spans="1:10" ht="12" thickBot="1">
      <c r="A39" s="423" t="s">
        <v>465</v>
      </c>
      <c r="B39" s="355">
        <v>2013</v>
      </c>
      <c r="C39" s="41" t="s">
        <v>9</v>
      </c>
      <c r="D39" s="389">
        <v>29.8</v>
      </c>
      <c r="E39" s="389">
        <v>3.6</v>
      </c>
      <c r="F39" s="388">
        <v>29</v>
      </c>
      <c r="G39" s="388">
        <v>29.4</v>
      </c>
      <c r="H39" s="388">
        <v>42.1</v>
      </c>
      <c r="I39" s="388">
        <v>32.1</v>
      </c>
      <c r="J39" s="390">
        <v>32.5</v>
      </c>
    </row>
    <row r="40" spans="1:10" ht="12" thickBot="1">
      <c r="A40" s="423" t="s">
        <v>465</v>
      </c>
      <c r="B40" s="355">
        <v>2013</v>
      </c>
      <c r="C40" s="41" t="s">
        <v>10</v>
      </c>
      <c r="D40" s="389">
        <v>29.4</v>
      </c>
      <c r="E40" s="389">
        <v>3.4</v>
      </c>
      <c r="F40" s="388">
        <v>30.4</v>
      </c>
      <c r="G40" s="388">
        <v>24.2</v>
      </c>
      <c r="H40" s="388">
        <v>42.3</v>
      </c>
      <c r="I40" s="388">
        <v>27.6</v>
      </c>
      <c r="J40" s="390">
        <v>29.9</v>
      </c>
    </row>
    <row r="41" spans="1:10" ht="12" thickBot="1">
      <c r="A41" s="423" t="s">
        <v>465</v>
      </c>
      <c r="B41" s="355">
        <v>2013</v>
      </c>
      <c r="C41" s="191" t="s">
        <v>5</v>
      </c>
      <c r="D41" s="454">
        <v>27.5</v>
      </c>
      <c r="E41" s="454">
        <v>4.7</v>
      </c>
      <c r="F41" s="455">
        <v>26.2</v>
      </c>
      <c r="G41" s="455">
        <v>26.8</v>
      </c>
      <c r="H41" s="455">
        <v>38.6</v>
      </c>
      <c r="I41" s="455">
        <v>30.5</v>
      </c>
      <c r="J41" s="390">
        <v>29.4</v>
      </c>
    </row>
    <row r="42" spans="1:10" ht="12" thickBot="1">
      <c r="A42" s="859" t="s">
        <v>465</v>
      </c>
      <c r="B42" s="698">
        <v>2014</v>
      </c>
      <c r="C42" s="699" t="s">
        <v>7</v>
      </c>
      <c r="D42" s="703">
        <v>26</v>
      </c>
      <c r="E42" s="703">
        <v>2.7</v>
      </c>
      <c r="F42" s="702">
        <v>29.8</v>
      </c>
      <c r="G42" s="702">
        <v>20</v>
      </c>
      <c r="H42" s="702">
        <v>41.1</v>
      </c>
      <c r="I42" s="702">
        <v>17.7</v>
      </c>
      <c r="J42" s="865">
        <v>27.7</v>
      </c>
    </row>
    <row r="43" spans="1:10" ht="11.25">
      <c r="A43" s="974"/>
      <c r="B43" s="974"/>
      <c r="C43" s="974"/>
      <c r="D43" s="974"/>
      <c r="E43" s="974"/>
      <c r="F43" s="974"/>
      <c r="G43" s="974"/>
      <c r="H43" s="974"/>
      <c r="I43" s="974"/>
      <c r="J43" s="974"/>
    </row>
    <row r="44" spans="1:10" ht="54" customHeight="1">
      <c r="A44" s="975" t="s">
        <v>624</v>
      </c>
      <c r="B44" s="931"/>
      <c r="C44" s="931"/>
      <c r="D44" s="931"/>
      <c r="E44" s="931"/>
      <c r="F44" s="931"/>
      <c r="G44" s="931"/>
      <c r="H44" s="931"/>
      <c r="I44" s="931"/>
      <c r="J44" s="931"/>
    </row>
    <row r="46" spans="1:9" ht="11.25">
      <c r="A46" s="931"/>
      <c r="B46" s="931"/>
      <c r="C46" s="931"/>
      <c r="D46" s="931"/>
      <c r="E46" s="931"/>
      <c r="F46" s="931"/>
      <c r="G46" s="931"/>
      <c r="H46" s="931"/>
      <c r="I46" s="931"/>
    </row>
  </sheetData>
  <sheetProtection/>
  <autoFilter ref="A4:C4"/>
  <mergeCells count="5">
    <mergeCell ref="A46:I46"/>
    <mergeCell ref="A1:J1"/>
    <mergeCell ref="A2:J2"/>
    <mergeCell ref="A43:J43"/>
    <mergeCell ref="A44:J44"/>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Foglio3">
    <pageSetUpPr fitToPage="1"/>
  </sheetPr>
  <dimension ref="A1:G30"/>
  <sheetViews>
    <sheetView showGridLines="0" zoomScale="130" zoomScaleNormal="130" zoomScalePageLayoutView="0" workbookViewId="0" topLeftCell="A1">
      <selection activeCell="A1" sqref="A1:G1"/>
    </sheetView>
  </sheetViews>
  <sheetFormatPr defaultColWidth="9.140625" defaultRowHeight="15"/>
  <cols>
    <col min="1" max="2" width="9.140625" style="102" customWidth="1"/>
    <col min="3" max="7" width="11.7109375" style="102" customWidth="1"/>
    <col min="8" max="16384" width="9.140625" style="102" customWidth="1"/>
  </cols>
  <sheetData>
    <row r="1" spans="1:7" s="118" customFormat="1" ht="12">
      <c r="A1" s="929" t="s">
        <v>11</v>
      </c>
      <c r="B1" s="929"/>
      <c r="C1" s="929"/>
      <c r="D1" s="929"/>
      <c r="E1" s="929"/>
      <c r="F1" s="929"/>
      <c r="G1" s="929"/>
    </row>
    <row r="2" spans="1:7" s="117" customFormat="1" ht="12">
      <c r="A2" s="930" t="s">
        <v>12</v>
      </c>
      <c r="B2" s="930"/>
      <c r="C2" s="930"/>
      <c r="D2" s="930"/>
      <c r="E2" s="930"/>
      <c r="F2" s="930"/>
      <c r="G2" s="930"/>
    </row>
    <row r="3" spans="1:7" ht="11.25">
      <c r="A3" s="931"/>
      <c r="B3" s="931"/>
      <c r="C3" s="931"/>
      <c r="D3" s="931"/>
      <c r="E3" s="931"/>
      <c r="F3" s="931"/>
      <c r="G3" s="931"/>
    </row>
    <row r="4" spans="1:7" ht="12" thickBot="1">
      <c r="A4" s="115"/>
      <c r="B4" s="115"/>
      <c r="C4" s="935" t="s">
        <v>553</v>
      </c>
      <c r="D4" s="935"/>
      <c r="E4" s="935"/>
      <c r="F4" s="935"/>
      <c r="G4" s="115"/>
    </row>
    <row r="5" spans="1:7" s="116" customFormat="1" ht="34.5" thickBot="1">
      <c r="A5" s="10" t="s">
        <v>45</v>
      </c>
      <c r="B5" s="10"/>
      <c r="C5" s="276" t="s">
        <v>554</v>
      </c>
      <c r="D5" s="276" t="s">
        <v>555</v>
      </c>
      <c r="E5" s="276" t="s">
        <v>5</v>
      </c>
      <c r="F5" s="277" t="s">
        <v>53</v>
      </c>
      <c r="G5" s="278" t="s">
        <v>14</v>
      </c>
    </row>
    <row r="6" spans="1:7" ht="12" thickBot="1">
      <c r="A6" s="13">
        <v>2010</v>
      </c>
      <c r="B6" s="92" t="s">
        <v>7</v>
      </c>
      <c r="C6" s="93">
        <v>158.8</v>
      </c>
      <c r="D6" s="93">
        <v>31.9</v>
      </c>
      <c r="E6" s="94">
        <v>190.7</v>
      </c>
      <c r="F6" s="286">
        <v>100</v>
      </c>
      <c r="G6" s="95">
        <v>95.9</v>
      </c>
    </row>
    <row r="7" spans="1:7" ht="12" thickBot="1">
      <c r="A7" s="13">
        <v>2010</v>
      </c>
      <c r="B7" s="92" t="s">
        <v>8</v>
      </c>
      <c r="C7" s="93">
        <v>242.2</v>
      </c>
      <c r="D7" s="93">
        <v>42</v>
      </c>
      <c r="E7" s="94">
        <v>284.2</v>
      </c>
      <c r="F7" s="286">
        <v>152</v>
      </c>
      <c r="G7" s="95">
        <v>191.9</v>
      </c>
    </row>
    <row r="8" spans="1:7" ht="12" thickBot="1">
      <c r="A8" s="13">
        <v>2010</v>
      </c>
      <c r="B8" s="92" t="s">
        <v>9</v>
      </c>
      <c r="C8" s="93">
        <v>156.3</v>
      </c>
      <c r="D8" s="93">
        <v>30.4</v>
      </c>
      <c r="E8" s="94">
        <v>186.6</v>
      </c>
      <c r="F8" s="286">
        <v>102</v>
      </c>
      <c r="G8" s="95">
        <v>101.9</v>
      </c>
    </row>
    <row r="9" spans="1:7" ht="12" thickBot="1">
      <c r="A9" s="13">
        <v>2010</v>
      </c>
      <c r="B9" s="92" t="s">
        <v>10</v>
      </c>
      <c r="C9" s="93">
        <v>157.8</v>
      </c>
      <c r="D9" s="93">
        <v>28.3</v>
      </c>
      <c r="E9" s="94">
        <v>186.1</v>
      </c>
      <c r="F9" s="286">
        <v>95</v>
      </c>
      <c r="G9" s="95">
        <v>115.6</v>
      </c>
    </row>
    <row r="10" spans="1:7" ht="11.25">
      <c r="A10" s="13">
        <v>2010</v>
      </c>
      <c r="B10" s="96" t="s">
        <v>5</v>
      </c>
      <c r="C10" s="51">
        <v>715.1</v>
      </c>
      <c r="D10" s="51">
        <v>132.5</v>
      </c>
      <c r="E10" s="51">
        <v>847.6</v>
      </c>
      <c r="F10" s="287"/>
      <c r="G10" s="51">
        <v>505.4</v>
      </c>
    </row>
    <row r="11" spans="1:7" ht="11.25">
      <c r="A11" s="22">
        <v>2011</v>
      </c>
      <c r="B11" s="27" t="s">
        <v>7</v>
      </c>
      <c r="C11" s="28">
        <v>205.7</v>
      </c>
      <c r="D11" s="28">
        <v>32.9</v>
      </c>
      <c r="E11" s="29">
        <v>238.6</v>
      </c>
      <c r="F11" s="218">
        <v>115</v>
      </c>
      <c r="G11" s="30">
        <v>117.4</v>
      </c>
    </row>
    <row r="12" spans="1:7" ht="11.25">
      <c r="A12" s="22">
        <v>2011</v>
      </c>
      <c r="B12" s="27" t="s">
        <v>8</v>
      </c>
      <c r="C12" s="28">
        <v>186.5</v>
      </c>
      <c r="D12" s="28">
        <v>31.7</v>
      </c>
      <c r="E12" s="29">
        <v>218.3</v>
      </c>
      <c r="F12" s="218">
        <v>105</v>
      </c>
      <c r="G12" s="30">
        <v>213.7</v>
      </c>
    </row>
    <row r="13" spans="1:7" ht="11.25">
      <c r="A13" s="22">
        <v>2011</v>
      </c>
      <c r="B13" s="27" t="s">
        <v>9</v>
      </c>
      <c r="C13" s="28">
        <v>168.9</v>
      </c>
      <c r="D13" s="28">
        <v>37.1</v>
      </c>
      <c r="E13" s="29">
        <v>206</v>
      </c>
      <c r="F13" s="218">
        <v>122</v>
      </c>
      <c r="G13" s="30">
        <v>136.9</v>
      </c>
    </row>
    <row r="14" spans="1:7" ht="11.25">
      <c r="A14" s="22">
        <v>2011</v>
      </c>
      <c r="B14" s="27" t="s">
        <v>10</v>
      </c>
      <c r="C14" s="28">
        <v>122.4</v>
      </c>
      <c r="D14" s="28">
        <v>22.7</v>
      </c>
      <c r="E14" s="29">
        <v>145.2</v>
      </c>
      <c r="F14" s="218">
        <v>94</v>
      </c>
      <c r="G14" s="30">
        <v>114.2</v>
      </c>
    </row>
    <row r="15" spans="1:7" ht="12" thickBot="1">
      <c r="A15" s="22">
        <v>2011</v>
      </c>
      <c r="B15" s="97" t="s">
        <v>5</v>
      </c>
      <c r="C15" s="98">
        <v>683.6</v>
      </c>
      <c r="D15" s="98">
        <v>124.5</v>
      </c>
      <c r="E15" s="98">
        <v>808.1</v>
      </c>
      <c r="F15" s="288"/>
      <c r="G15" s="98">
        <v>582.2</v>
      </c>
    </row>
    <row r="16" spans="1:7" ht="12" thickBot="1">
      <c r="A16" s="13">
        <v>2012</v>
      </c>
      <c r="B16" s="92" t="s">
        <v>7</v>
      </c>
      <c r="C16" s="93">
        <v>141.6</v>
      </c>
      <c r="D16" s="93">
        <v>21.9</v>
      </c>
      <c r="E16" s="94">
        <v>163.5</v>
      </c>
      <c r="F16" s="286">
        <v>99</v>
      </c>
      <c r="G16" s="95">
        <v>89.1</v>
      </c>
    </row>
    <row r="17" spans="1:7" ht="12" thickBot="1">
      <c r="A17" s="13">
        <v>2012</v>
      </c>
      <c r="B17" s="92" t="s">
        <v>8</v>
      </c>
      <c r="C17" s="93">
        <v>127.1</v>
      </c>
      <c r="D17" s="93">
        <v>25.2</v>
      </c>
      <c r="E17" s="94">
        <v>152.3</v>
      </c>
      <c r="F17" s="286">
        <v>100</v>
      </c>
      <c r="G17" s="95">
        <v>202.5</v>
      </c>
    </row>
    <row r="18" spans="1:7" ht="12" thickBot="1">
      <c r="A18" s="13">
        <v>2012</v>
      </c>
      <c r="B18" s="92" t="s">
        <v>9</v>
      </c>
      <c r="C18" s="93">
        <v>114.4</v>
      </c>
      <c r="D18" s="93">
        <v>18.4</v>
      </c>
      <c r="E18" s="94">
        <v>132.9</v>
      </c>
      <c r="F18" s="286">
        <v>84</v>
      </c>
      <c r="G18" s="95">
        <v>109.9</v>
      </c>
    </row>
    <row r="19" spans="1:7" ht="12" thickBot="1">
      <c r="A19" s="13">
        <v>2012</v>
      </c>
      <c r="B19" s="92" t="s">
        <v>10</v>
      </c>
      <c r="C19" s="93">
        <v>104.2</v>
      </c>
      <c r="D19" s="93">
        <v>20</v>
      </c>
      <c r="E19" s="94">
        <v>124.2</v>
      </c>
      <c r="F19" s="286">
        <v>75</v>
      </c>
      <c r="G19" s="95">
        <v>105.4</v>
      </c>
    </row>
    <row r="20" spans="1:7" ht="12" thickBot="1">
      <c r="A20" s="13">
        <v>2012</v>
      </c>
      <c r="B20" s="100" t="s">
        <v>5</v>
      </c>
      <c r="C20" s="101">
        <v>487.3</v>
      </c>
      <c r="D20" s="101">
        <v>85.6</v>
      </c>
      <c r="E20" s="101">
        <v>572.9</v>
      </c>
      <c r="F20" s="286"/>
      <c r="G20" s="101">
        <v>506.9</v>
      </c>
    </row>
    <row r="21" spans="1:7" ht="11.25">
      <c r="A21" s="22">
        <v>2013</v>
      </c>
      <c r="B21" s="27" t="s">
        <v>7</v>
      </c>
      <c r="C21" s="28">
        <v>140.6</v>
      </c>
      <c r="D21" s="28">
        <v>28.2</v>
      </c>
      <c r="E21" s="29">
        <v>168.9</v>
      </c>
      <c r="F21" s="218">
        <v>93</v>
      </c>
      <c r="G21" s="30">
        <v>128.7</v>
      </c>
    </row>
    <row r="22" spans="1:7" ht="11.25">
      <c r="A22" s="22">
        <v>2013</v>
      </c>
      <c r="B22" s="27" t="s">
        <v>8</v>
      </c>
      <c r="C22" s="28">
        <v>135.1</v>
      </c>
      <c r="D22" s="28">
        <v>28</v>
      </c>
      <c r="E22" s="29">
        <v>163.2</v>
      </c>
      <c r="F22" s="218">
        <v>86</v>
      </c>
      <c r="G22" s="30">
        <v>82</v>
      </c>
    </row>
    <row r="23" spans="1:7" ht="11.25">
      <c r="A23" s="22">
        <v>2013</v>
      </c>
      <c r="B23" s="27" t="s">
        <v>9</v>
      </c>
      <c r="C23" s="28">
        <v>115.1</v>
      </c>
      <c r="D23" s="28">
        <v>27.4</v>
      </c>
      <c r="E23" s="29">
        <v>142.5</v>
      </c>
      <c r="F23" s="218">
        <v>71</v>
      </c>
      <c r="G23" s="30">
        <v>65.8</v>
      </c>
    </row>
    <row r="24" spans="1:7" ht="11.25">
      <c r="A24" s="22">
        <v>2013</v>
      </c>
      <c r="B24" s="27" t="s">
        <v>10</v>
      </c>
      <c r="C24" s="28">
        <v>133.2</v>
      </c>
      <c r="D24" s="28">
        <v>35.8</v>
      </c>
      <c r="E24" s="29">
        <v>169</v>
      </c>
      <c r="F24" s="218">
        <v>78</v>
      </c>
      <c r="G24" s="30">
        <v>81.3</v>
      </c>
    </row>
    <row r="25" spans="1:7" ht="12" thickBot="1">
      <c r="A25" s="22">
        <v>2013</v>
      </c>
      <c r="B25" s="97" t="s">
        <v>5</v>
      </c>
      <c r="C25" s="98">
        <v>524</v>
      </c>
      <c r="D25" s="98">
        <v>119.5</v>
      </c>
      <c r="E25" s="98">
        <v>643.6</v>
      </c>
      <c r="F25" s="99"/>
      <c r="G25" s="98">
        <v>357.8</v>
      </c>
    </row>
    <row r="26" spans="1:7" ht="12" thickBot="1">
      <c r="A26" s="13">
        <v>2014</v>
      </c>
      <c r="B26" s="92" t="s">
        <v>7</v>
      </c>
      <c r="C26" s="93">
        <v>174.5</v>
      </c>
      <c r="D26" s="93">
        <v>47.8</v>
      </c>
      <c r="E26" s="94">
        <v>222.2</v>
      </c>
      <c r="F26" s="286">
        <v>95</v>
      </c>
      <c r="G26" s="95">
        <v>98.3</v>
      </c>
    </row>
    <row r="27" spans="1:7" ht="12" thickBot="1">
      <c r="A27" s="13">
        <v>2014</v>
      </c>
      <c r="B27" s="92" t="s">
        <v>8</v>
      </c>
      <c r="C27" s="93">
        <v>183.2</v>
      </c>
      <c r="D27" s="93">
        <v>54.5</v>
      </c>
      <c r="E27" s="94">
        <v>237.7</v>
      </c>
      <c r="F27" s="286">
        <v>99</v>
      </c>
      <c r="G27" s="95">
        <v>124.5</v>
      </c>
    </row>
    <row r="28" spans="1:7" ht="12" thickBot="1">
      <c r="A28" s="13">
        <v>2014</v>
      </c>
      <c r="B28" s="100" t="s">
        <v>5</v>
      </c>
      <c r="C28" s="101">
        <v>357.7</v>
      </c>
      <c r="D28" s="101">
        <v>102.3</v>
      </c>
      <c r="E28" s="101">
        <v>459.9</v>
      </c>
      <c r="F28" s="286"/>
      <c r="G28" s="101">
        <v>222.8</v>
      </c>
    </row>
    <row r="29" spans="1:7" ht="11.25">
      <c r="A29" s="934"/>
      <c r="B29" s="934"/>
      <c r="C29" s="934"/>
      <c r="D29" s="934"/>
      <c r="E29" s="934"/>
      <c r="F29" s="934"/>
      <c r="G29" s="934"/>
    </row>
    <row r="30" spans="1:7" ht="148.5" customHeight="1">
      <c r="A30" s="931" t="s">
        <v>709</v>
      </c>
      <c r="B30" s="931"/>
      <c r="C30" s="931"/>
      <c r="D30" s="931"/>
      <c r="E30" s="931"/>
      <c r="F30" s="931"/>
      <c r="G30" s="931"/>
    </row>
  </sheetData>
  <sheetProtection/>
  <autoFilter ref="A5:B5"/>
  <mergeCells count="6">
    <mergeCell ref="A30:G30"/>
    <mergeCell ref="A1:G1"/>
    <mergeCell ref="A2:G2"/>
    <mergeCell ref="A3:G3"/>
    <mergeCell ref="A29:G29"/>
    <mergeCell ref="C4:F4"/>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0.xml><?xml version="1.0" encoding="utf-8"?>
<worksheet xmlns="http://schemas.openxmlformats.org/spreadsheetml/2006/main" xmlns:r="http://schemas.openxmlformats.org/officeDocument/2006/relationships">
  <sheetPr>
    <pageSetUpPr fitToPage="1"/>
  </sheetPr>
  <dimension ref="A1:L27"/>
  <sheetViews>
    <sheetView showGridLines="0" zoomScale="140" zoomScaleNormal="140" zoomScalePageLayoutView="0" workbookViewId="0" topLeftCell="A19">
      <selection activeCell="L25" sqref="L25"/>
    </sheetView>
  </sheetViews>
  <sheetFormatPr defaultColWidth="9.140625" defaultRowHeight="15"/>
  <cols>
    <col min="1" max="2" width="9.140625" style="102" customWidth="1"/>
    <col min="3" max="12" width="10.28125" style="102" customWidth="1"/>
    <col min="13" max="16384" width="9.140625" style="102" customWidth="1"/>
  </cols>
  <sheetData>
    <row r="1" spans="1:12" s="315" customFormat="1" ht="12">
      <c r="A1" s="943" t="s">
        <v>305</v>
      </c>
      <c r="B1" s="943"/>
      <c r="C1" s="943"/>
      <c r="D1" s="943"/>
      <c r="E1" s="943"/>
      <c r="F1" s="943"/>
      <c r="G1" s="943"/>
      <c r="H1" s="943"/>
      <c r="I1" s="943"/>
      <c r="J1" s="943"/>
      <c r="K1" s="943"/>
      <c r="L1" s="943"/>
    </row>
    <row r="2" spans="1:12" s="117" customFormat="1" ht="12">
      <c r="A2" s="930" t="s">
        <v>12</v>
      </c>
      <c r="B2" s="930"/>
      <c r="C2" s="930"/>
      <c r="D2" s="930"/>
      <c r="E2" s="930"/>
      <c r="F2" s="930"/>
      <c r="G2" s="930"/>
      <c r="H2" s="930"/>
      <c r="I2" s="930"/>
      <c r="J2" s="930"/>
      <c r="K2" s="930"/>
      <c r="L2" s="930"/>
    </row>
    <row r="3" spans="1:12" s="117" customFormat="1" ht="12">
      <c r="A3" s="313"/>
      <c r="B3" s="313"/>
      <c r="C3" s="313"/>
      <c r="D3" s="313"/>
      <c r="E3" s="313"/>
      <c r="F3" s="313"/>
      <c r="G3" s="313"/>
      <c r="H3" s="313"/>
      <c r="I3" s="313"/>
      <c r="J3" s="313"/>
      <c r="K3" s="313"/>
      <c r="L3" s="313"/>
    </row>
    <row r="4" spans="1:12" ht="12.75">
      <c r="A4" s="959"/>
      <c r="B4" s="959"/>
      <c r="C4" s="981" t="s">
        <v>519</v>
      </c>
      <c r="D4" s="981"/>
      <c r="E4" s="981"/>
      <c r="F4" s="981"/>
      <c r="G4" s="955" t="s">
        <v>538</v>
      </c>
      <c r="H4" s="955" t="s">
        <v>521</v>
      </c>
      <c r="I4" s="955" t="s">
        <v>306</v>
      </c>
      <c r="J4" s="955" t="s">
        <v>307</v>
      </c>
      <c r="K4" s="955" t="s">
        <v>539</v>
      </c>
      <c r="L4" s="955" t="s">
        <v>540</v>
      </c>
    </row>
    <row r="5" spans="1:12" ht="11.25">
      <c r="A5" s="959"/>
      <c r="B5" s="959"/>
      <c r="C5" s="976" t="s">
        <v>541</v>
      </c>
      <c r="D5" s="323" t="s">
        <v>308</v>
      </c>
      <c r="E5" s="976" t="s">
        <v>310</v>
      </c>
      <c r="F5" s="979" t="s">
        <v>542</v>
      </c>
      <c r="G5" s="955"/>
      <c r="H5" s="955"/>
      <c r="I5" s="955"/>
      <c r="J5" s="955"/>
      <c r="K5" s="955"/>
      <c r="L5" s="955"/>
    </row>
    <row r="6" spans="1:12" ht="12" thickBot="1">
      <c r="A6" s="978"/>
      <c r="B6" s="978"/>
      <c r="C6" s="977"/>
      <c r="D6" s="324" t="s">
        <v>309</v>
      </c>
      <c r="E6" s="977"/>
      <c r="F6" s="980"/>
      <c r="G6" s="956"/>
      <c r="H6" s="956"/>
      <c r="I6" s="956"/>
      <c r="J6" s="956"/>
      <c r="K6" s="956"/>
      <c r="L6" s="956"/>
    </row>
    <row r="7" spans="1:12" ht="12.75" thickBot="1">
      <c r="A7" s="49">
        <v>2010</v>
      </c>
      <c r="B7" s="33" t="s">
        <v>9</v>
      </c>
      <c r="C7" s="679">
        <v>237.23420883</v>
      </c>
      <c r="D7" s="679">
        <v>6.32367427</v>
      </c>
      <c r="E7" s="679">
        <v>484.15579056</v>
      </c>
      <c r="F7" s="680">
        <v>727.71367368</v>
      </c>
      <c r="G7" s="680">
        <v>668.17695339</v>
      </c>
      <c r="H7" s="680">
        <v>27.3020501</v>
      </c>
      <c r="I7" s="680">
        <v>42.30220296</v>
      </c>
      <c r="J7" s="681">
        <v>45.99915155</v>
      </c>
      <c r="K7" s="680">
        <v>151.13773946</v>
      </c>
      <c r="L7" s="680">
        <v>144.28066896</v>
      </c>
    </row>
    <row r="8" spans="1:12" ht="12.75" thickBot="1">
      <c r="A8" s="49">
        <v>2010</v>
      </c>
      <c r="B8" s="35" t="s">
        <v>10</v>
      </c>
      <c r="C8" s="682">
        <v>229.277938</v>
      </c>
      <c r="D8" s="682">
        <v>6.30796369</v>
      </c>
      <c r="E8" s="682">
        <v>467.78990498</v>
      </c>
      <c r="F8" s="385">
        <v>703.37580668</v>
      </c>
      <c r="G8" s="385">
        <v>644.77853066</v>
      </c>
      <c r="H8" s="385">
        <v>25.12009214</v>
      </c>
      <c r="I8" s="385">
        <v>47.73494184</v>
      </c>
      <c r="J8" s="386">
        <v>59.39933503</v>
      </c>
      <c r="K8" s="385">
        <v>151.72295185</v>
      </c>
      <c r="L8" s="385">
        <v>159.72858406</v>
      </c>
    </row>
    <row r="9" spans="1:12" ht="15.75">
      <c r="A9" s="49">
        <v>2010</v>
      </c>
      <c r="B9" s="37" t="s">
        <v>5</v>
      </c>
      <c r="C9" s="463"/>
      <c r="D9" s="463"/>
      <c r="E9" s="463"/>
      <c r="F9" s="464"/>
      <c r="G9" s="465"/>
      <c r="H9" s="465"/>
      <c r="I9" s="683">
        <f>SUM(I7:I8)</f>
        <v>90.0371448</v>
      </c>
      <c r="J9" s="683">
        <f>SUM(J7:J8)</f>
        <v>105.39848658</v>
      </c>
      <c r="K9" s="683">
        <f>SUM(K7:K8)</f>
        <v>302.86069131</v>
      </c>
      <c r="L9" s="683">
        <f>SUM(L7:L8)</f>
        <v>304.00925302</v>
      </c>
    </row>
    <row r="10" spans="1:12" ht="12.75" thickBot="1">
      <c r="A10" s="52">
        <v>2011</v>
      </c>
      <c r="B10" s="41" t="s">
        <v>7</v>
      </c>
      <c r="C10" s="493">
        <v>222.49378342</v>
      </c>
      <c r="D10" s="493">
        <v>6.78575108</v>
      </c>
      <c r="E10" s="493">
        <v>472.62822054</v>
      </c>
      <c r="F10" s="388">
        <v>701.90775505</v>
      </c>
      <c r="G10" s="388">
        <v>642.80939205</v>
      </c>
      <c r="H10" s="388">
        <v>25.15145759</v>
      </c>
      <c r="I10" s="388">
        <v>63.68420228</v>
      </c>
      <c r="J10" s="389">
        <v>65.59057562</v>
      </c>
      <c r="K10" s="388">
        <v>184.95214879</v>
      </c>
      <c r="L10" s="388">
        <v>188.71333574</v>
      </c>
    </row>
    <row r="11" spans="1:12" ht="12.75" thickBot="1">
      <c r="A11" s="52">
        <v>2011</v>
      </c>
      <c r="B11" s="41" t="s">
        <v>8</v>
      </c>
      <c r="C11" s="493">
        <v>215.81118432</v>
      </c>
      <c r="D11" s="493">
        <v>6.92330362</v>
      </c>
      <c r="E11" s="493">
        <v>467.57636782</v>
      </c>
      <c r="F11" s="388">
        <v>690.31085577</v>
      </c>
      <c r="G11" s="388">
        <v>631.86812937</v>
      </c>
      <c r="H11" s="388">
        <v>22.72690228</v>
      </c>
      <c r="I11" s="388">
        <v>42.00737896</v>
      </c>
      <c r="J11" s="389">
        <v>51.52217386</v>
      </c>
      <c r="K11" s="388">
        <v>155.9955704</v>
      </c>
      <c r="L11" s="388">
        <v>161.02231755</v>
      </c>
    </row>
    <row r="12" spans="1:12" ht="12.75" thickBot="1">
      <c r="A12" s="52">
        <v>2011</v>
      </c>
      <c r="B12" s="41" t="s">
        <v>9</v>
      </c>
      <c r="C12" s="493">
        <v>202.91156601</v>
      </c>
      <c r="D12" s="493">
        <v>6.93850432</v>
      </c>
      <c r="E12" s="493">
        <v>445.99523686</v>
      </c>
      <c r="F12" s="388">
        <v>655.8453072</v>
      </c>
      <c r="G12" s="388">
        <v>592.94488466</v>
      </c>
      <c r="H12" s="388">
        <v>26.7476877</v>
      </c>
      <c r="I12" s="388">
        <v>33.97119914</v>
      </c>
      <c r="J12" s="389">
        <v>41.8969103</v>
      </c>
      <c r="K12" s="388">
        <v>135.71360502</v>
      </c>
      <c r="L12" s="388">
        <v>143.42288267</v>
      </c>
    </row>
    <row r="13" spans="1:12" ht="12.75" thickBot="1">
      <c r="A13" s="52">
        <v>2011</v>
      </c>
      <c r="B13" s="41" t="s">
        <v>10</v>
      </c>
      <c r="C13" s="493">
        <v>192.06912213</v>
      </c>
      <c r="D13" s="493">
        <v>7.13817662</v>
      </c>
      <c r="E13" s="493">
        <v>438.88419658</v>
      </c>
      <c r="F13" s="388">
        <v>638.09149534</v>
      </c>
      <c r="G13" s="388">
        <v>576.61792429</v>
      </c>
      <c r="H13" s="388">
        <v>25.0296451</v>
      </c>
      <c r="I13" s="388">
        <v>36.38915361</v>
      </c>
      <c r="J13" s="389">
        <v>53.20109188</v>
      </c>
      <c r="K13" s="388">
        <v>112.87674234</v>
      </c>
      <c r="L13" s="388">
        <v>124.97686254</v>
      </c>
    </row>
    <row r="14" spans="1:12" ht="15.75">
      <c r="A14" s="52">
        <v>2011</v>
      </c>
      <c r="B14" s="43" t="s">
        <v>5</v>
      </c>
      <c r="C14" s="377"/>
      <c r="D14" s="377"/>
      <c r="E14" s="377"/>
      <c r="F14" s="466"/>
      <c r="G14" s="467"/>
      <c r="H14" s="467"/>
      <c r="I14" s="684">
        <f>SUM(I10:I13)</f>
        <v>176.05193399</v>
      </c>
      <c r="J14" s="684">
        <f>SUM(J10:J13)</f>
        <v>212.21075166</v>
      </c>
      <c r="K14" s="684">
        <f>SUM(K10:K13)</f>
        <v>589.5380665499999</v>
      </c>
      <c r="L14" s="684">
        <f>SUM(L10:L13)</f>
        <v>618.1353985</v>
      </c>
    </row>
    <row r="15" spans="1:12" ht="12.75" thickBot="1">
      <c r="A15" s="49">
        <v>2012</v>
      </c>
      <c r="B15" s="33" t="s">
        <v>7</v>
      </c>
      <c r="C15" s="499">
        <v>192.5500843</v>
      </c>
      <c r="D15" s="499">
        <v>7.6876192</v>
      </c>
      <c r="E15" s="499">
        <v>462.49882826</v>
      </c>
      <c r="F15" s="394">
        <v>662.73653177</v>
      </c>
      <c r="G15" s="394">
        <v>599.165755</v>
      </c>
      <c r="H15" s="394">
        <v>25.92226314</v>
      </c>
      <c r="I15" s="394">
        <v>56.39897328</v>
      </c>
      <c r="J15" s="395">
        <v>56.98603597</v>
      </c>
      <c r="K15" s="394">
        <v>179.39498906</v>
      </c>
      <c r="L15" s="394">
        <v>180.26507221</v>
      </c>
    </row>
    <row r="16" spans="1:12" ht="12.75" thickBot="1">
      <c r="A16" s="49">
        <v>2012</v>
      </c>
      <c r="B16" s="33" t="s">
        <v>8</v>
      </c>
      <c r="C16" s="499">
        <v>184.92212203</v>
      </c>
      <c r="D16" s="499">
        <v>7.34352639</v>
      </c>
      <c r="E16" s="499">
        <v>449.93647296</v>
      </c>
      <c r="F16" s="394">
        <v>642.20212139</v>
      </c>
      <c r="G16" s="394">
        <v>581.50340278</v>
      </c>
      <c r="H16" s="394">
        <v>23.20464881</v>
      </c>
      <c r="I16" s="394">
        <v>28.74579547</v>
      </c>
      <c r="J16" s="395">
        <v>38.34201133</v>
      </c>
      <c r="K16" s="394">
        <v>127.90146833</v>
      </c>
      <c r="L16" s="394">
        <v>133.55180901</v>
      </c>
    </row>
    <row r="17" spans="1:12" ht="12.75" thickBot="1">
      <c r="A17" s="49">
        <v>2012</v>
      </c>
      <c r="B17" s="33" t="s">
        <v>9</v>
      </c>
      <c r="C17" s="499">
        <v>187.77370197</v>
      </c>
      <c r="D17" s="499">
        <v>7.71492835</v>
      </c>
      <c r="E17" s="499">
        <v>460.80227849</v>
      </c>
      <c r="F17" s="394">
        <v>656.29090882</v>
      </c>
      <c r="G17" s="394">
        <v>591.89898022</v>
      </c>
      <c r="H17" s="394">
        <v>27.12156766</v>
      </c>
      <c r="I17" s="394">
        <v>39.76074421</v>
      </c>
      <c r="J17" s="395">
        <v>41.36420664</v>
      </c>
      <c r="K17" s="394">
        <v>130.04104437</v>
      </c>
      <c r="L17" s="394">
        <v>135.59111973</v>
      </c>
    </row>
    <row r="18" spans="1:12" ht="12.75" thickBot="1">
      <c r="A18" s="49">
        <v>2012</v>
      </c>
      <c r="B18" s="33" t="s">
        <v>10</v>
      </c>
      <c r="C18" s="499">
        <v>189.41599529</v>
      </c>
      <c r="D18" s="499">
        <v>7.71667135</v>
      </c>
      <c r="E18" s="499">
        <v>625.39563629</v>
      </c>
      <c r="F18" s="394">
        <v>822.52830294</v>
      </c>
      <c r="G18" s="394">
        <v>747.61223631</v>
      </c>
      <c r="H18" s="394">
        <v>32.12613625</v>
      </c>
      <c r="I18" s="803">
        <v>222.42861159</v>
      </c>
      <c r="J18" s="395">
        <v>72.59505438</v>
      </c>
      <c r="K18" s="394">
        <v>154.60096695</v>
      </c>
      <c r="L18" s="394">
        <v>148.18665866</v>
      </c>
    </row>
    <row r="19" spans="1:12" ht="16.5" thickBot="1">
      <c r="A19" s="49">
        <v>2012</v>
      </c>
      <c r="B19" s="46" t="s">
        <v>5</v>
      </c>
      <c r="C19" s="348"/>
      <c r="D19" s="348"/>
      <c r="E19" s="348"/>
      <c r="F19" s="468"/>
      <c r="G19" s="469"/>
      <c r="H19" s="469"/>
      <c r="I19" s="866">
        <f>SUM(I15:I18)</f>
        <v>347.33412455</v>
      </c>
      <c r="J19" s="685">
        <f>SUM(J15:J18)</f>
        <v>209.28730832</v>
      </c>
      <c r="K19" s="685">
        <f>SUM(K15:K18)</f>
        <v>591.93846871</v>
      </c>
      <c r="L19" s="685">
        <f>SUM(L15:L18)</f>
        <v>597.59465961</v>
      </c>
    </row>
    <row r="20" spans="1:12" ht="12.75" thickBot="1">
      <c r="A20" s="52">
        <v>2013</v>
      </c>
      <c r="B20" s="41" t="s">
        <v>7</v>
      </c>
      <c r="C20" s="493">
        <v>193.50424977</v>
      </c>
      <c r="D20" s="493">
        <v>6.61611794</v>
      </c>
      <c r="E20" s="493">
        <v>626.20235473</v>
      </c>
      <c r="F20" s="388">
        <v>826.32272246</v>
      </c>
      <c r="G20" s="388">
        <v>747.58667241</v>
      </c>
      <c r="H20" s="388">
        <v>35.68936691</v>
      </c>
      <c r="I20" s="388">
        <v>54.34852443</v>
      </c>
      <c r="J20" s="389">
        <v>49.44935241</v>
      </c>
      <c r="K20" s="388">
        <v>163.21683591</v>
      </c>
      <c r="L20" s="388">
        <v>155.16163355</v>
      </c>
    </row>
    <row r="21" spans="1:12" ht="12.75" thickBot="1">
      <c r="A21" s="52">
        <v>2013</v>
      </c>
      <c r="B21" s="41" t="s">
        <v>8</v>
      </c>
      <c r="C21" s="493">
        <v>197.81963336</v>
      </c>
      <c r="D21" s="493">
        <v>6.37548895</v>
      </c>
      <c r="E21" s="493">
        <v>600.75959149</v>
      </c>
      <c r="F21" s="388">
        <v>804.9547138</v>
      </c>
      <c r="G21" s="388">
        <v>729.93897675</v>
      </c>
      <c r="H21" s="388">
        <v>31.79245278</v>
      </c>
      <c r="I21" s="388">
        <v>66.0516641</v>
      </c>
      <c r="J21" s="389">
        <v>56.42386619</v>
      </c>
      <c r="K21" s="388">
        <v>177.86728821</v>
      </c>
      <c r="L21" s="388">
        <v>153.9691509</v>
      </c>
    </row>
    <row r="22" spans="1:12" ht="12.75" thickBot="1">
      <c r="A22" s="52">
        <v>2013</v>
      </c>
      <c r="B22" s="41" t="s">
        <v>9</v>
      </c>
      <c r="C22" s="493">
        <v>203.81166985</v>
      </c>
      <c r="D22" s="493">
        <v>6.53590839</v>
      </c>
      <c r="E22" s="493">
        <v>625.65691618</v>
      </c>
      <c r="F22" s="388">
        <v>836.00449443</v>
      </c>
      <c r="G22" s="388">
        <v>759.58066133</v>
      </c>
      <c r="H22" s="388">
        <v>32.18099527</v>
      </c>
      <c r="I22" s="388">
        <v>57.84934218</v>
      </c>
      <c r="J22" s="389">
        <v>33.84600418</v>
      </c>
      <c r="K22" s="388">
        <v>134.02030274</v>
      </c>
      <c r="L22" s="388">
        <v>115.54249286</v>
      </c>
    </row>
    <row r="23" spans="1:12" ht="12">
      <c r="A23" s="52">
        <v>2013</v>
      </c>
      <c r="B23" s="373" t="s">
        <v>10</v>
      </c>
      <c r="C23" s="689">
        <v>208.99243178</v>
      </c>
      <c r="D23" s="689">
        <v>6.28964687</v>
      </c>
      <c r="E23" s="689">
        <v>639.61638186</v>
      </c>
      <c r="F23" s="567">
        <v>854.89846052</v>
      </c>
      <c r="G23" s="567">
        <v>782.29544172</v>
      </c>
      <c r="H23" s="567">
        <v>27.61361358</v>
      </c>
      <c r="I23" s="567">
        <v>65.54938982</v>
      </c>
      <c r="J23" s="568">
        <v>57.69349865</v>
      </c>
      <c r="K23" s="567">
        <v>153.47696424</v>
      </c>
      <c r="L23" s="567">
        <v>130.80958833</v>
      </c>
    </row>
    <row r="24" spans="1:12" ht="15">
      <c r="A24" s="355">
        <v>2013</v>
      </c>
      <c r="B24" s="686" t="s">
        <v>5</v>
      </c>
      <c r="C24" s="687"/>
      <c r="D24" s="687"/>
      <c r="E24" s="687"/>
      <c r="F24" s="688"/>
      <c r="G24" s="688"/>
      <c r="H24" s="688"/>
      <c r="I24" s="690">
        <f>SUM(I20:I23)</f>
        <v>243.79892052999998</v>
      </c>
      <c r="J24" s="690">
        <f>SUM(J20:J23)</f>
        <v>197.41272143</v>
      </c>
      <c r="K24" s="690">
        <f>SUM(K20:K23)</f>
        <v>628.5813911</v>
      </c>
      <c r="L24" s="690">
        <f>SUM(L20:L23)</f>
        <v>555.48286564</v>
      </c>
    </row>
    <row r="25" spans="1:12" ht="12.75" thickBot="1">
      <c r="A25" s="49">
        <v>2014</v>
      </c>
      <c r="B25" s="33" t="s">
        <v>7</v>
      </c>
      <c r="C25" s="499">
        <v>176.07944388</v>
      </c>
      <c r="D25" s="499">
        <v>6.06736357</v>
      </c>
      <c r="E25" s="499">
        <v>664.83711928</v>
      </c>
      <c r="F25" s="394">
        <v>846.98392674</v>
      </c>
      <c r="G25" s="394">
        <v>807.92774827</v>
      </c>
      <c r="H25" s="394">
        <v>25.734071</v>
      </c>
      <c r="I25" s="394">
        <v>74.07475925</v>
      </c>
      <c r="J25" s="395">
        <v>60.45000811</v>
      </c>
      <c r="K25" s="394">
        <v>174.71699011</v>
      </c>
      <c r="L25" s="394">
        <v>144.44654288</v>
      </c>
    </row>
    <row r="26" ht="15.75" customHeight="1">
      <c r="A26" s="314"/>
    </row>
    <row r="27" spans="1:12" ht="57" customHeight="1">
      <c r="A27" s="931" t="s">
        <v>625</v>
      </c>
      <c r="B27" s="931"/>
      <c r="C27" s="931"/>
      <c r="D27" s="931"/>
      <c r="E27" s="931"/>
      <c r="F27" s="931"/>
      <c r="G27" s="931"/>
      <c r="H27" s="931"/>
      <c r="I27" s="931"/>
      <c r="J27" s="931"/>
      <c r="K27" s="931"/>
      <c r="L27" s="931"/>
    </row>
  </sheetData>
  <sheetProtection/>
  <autoFilter ref="A6:B6"/>
  <mergeCells count="15">
    <mergeCell ref="F5:F6"/>
    <mergeCell ref="C4:F4"/>
    <mergeCell ref="G4:G6"/>
    <mergeCell ref="B4:B6"/>
    <mergeCell ref="J4:J6"/>
    <mergeCell ref="K4:K6"/>
    <mergeCell ref="H4:H6"/>
    <mergeCell ref="I4:I6"/>
    <mergeCell ref="A1:L1"/>
    <mergeCell ref="A2:L2"/>
    <mergeCell ref="A27:L27"/>
    <mergeCell ref="L4:L6"/>
    <mergeCell ref="C5:C6"/>
    <mergeCell ref="A4:A6"/>
    <mergeCell ref="E5:E6"/>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3"/>
  <legacyDrawing r:id="rId2"/>
</worksheet>
</file>

<file path=xl/worksheets/sheet31.xml><?xml version="1.0" encoding="utf-8"?>
<worksheet xmlns="http://schemas.openxmlformats.org/spreadsheetml/2006/main" xmlns:r="http://schemas.openxmlformats.org/officeDocument/2006/relationships">
  <sheetPr>
    <pageSetUpPr fitToPage="1"/>
  </sheetPr>
  <dimension ref="A1:F28"/>
  <sheetViews>
    <sheetView showGridLines="0" zoomScale="160" zoomScaleNormal="160" zoomScalePageLayoutView="0" workbookViewId="0" topLeftCell="A13">
      <selection activeCell="A1" sqref="A1:F1"/>
    </sheetView>
  </sheetViews>
  <sheetFormatPr defaultColWidth="9.140625" defaultRowHeight="15"/>
  <cols>
    <col min="1" max="1" width="18.28125" style="102" customWidth="1"/>
    <col min="2" max="2" width="13.8515625" style="102" customWidth="1"/>
    <col min="3" max="5" width="10.8515625" style="102" customWidth="1"/>
    <col min="6" max="6" width="13.421875" style="102" customWidth="1"/>
    <col min="7" max="16384" width="9.140625" style="102" customWidth="1"/>
  </cols>
  <sheetData>
    <row r="1" spans="1:6" s="555" customFormat="1" ht="24" customHeight="1">
      <c r="A1" s="982" t="s">
        <v>798</v>
      </c>
      <c r="B1" s="982"/>
      <c r="C1" s="982"/>
      <c r="D1" s="982"/>
      <c r="E1" s="982"/>
      <c r="F1" s="982"/>
    </row>
    <row r="2" spans="1:6" s="117" customFormat="1" ht="12">
      <c r="A2" s="948" t="s">
        <v>26</v>
      </c>
      <c r="B2" s="948"/>
      <c r="C2" s="948"/>
      <c r="D2" s="948"/>
      <c r="E2" s="948"/>
      <c r="F2" s="948"/>
    </row>
    <row r="3" spans="1:6" s="117" customFormat="1" ht="12">
      <c r="A3" s="556"/>
      <c r="B3" s="556"/>
      <c r="C3" s="556"/>
      <c r="D3" s="556"/>
      <c r="E3" s="556"/>
      <c r="F3" s="556"/>
    </row>
    <row r="4" spans="1:6" ht="14.25" customHeight="1" thickBot="1">
      <c r="A4" s="308" t="s">
        <v>311</v>
      </c>
      <c r="B4" s="183" t="s">
        <v>312</v>
      </c>
      <c r="C4" s="304" t="s">
        <v>313</v>
      </c>
      <c r="D4" s="305" t="s">
        <v>314</v>
      </c>
      <c r="E4" s="306" t="s">
        <v>315</v>
      </c>
      <c r="F4" s="307" t="s">
        <v>316</v>
      </c>
    </row>
    <row r="5" spans="1:6" ht="12">
      <c r="A5" s="470" t="s">
        <v>744</v>
      </c>
      <c r="B5" s="557">
        <v>5510.09656</v>
      </c>
      <c r="C5" s="983" t="s">
        <v>317</v>
      </c>
      <c r="D5" s="983"/>
      <c r="E5" s="983"/>
      <c r="F5" s="983"/>
    </row>
    <row r="6" spans="1:6" ht="12">
      <c r="A6" s="471" t="s">
        <v>745</v>
      </c>
      <c r="B6" s="558">
        <v>3915.778514</v>
      </c>
      <c r="C6" s="983" t="s">
        <v>317</v>
      </c>
      <c r="D6" s="983"/>
      <c r="E6" s="983"/>
      <c r="F6" s="983"/>
    </row>
    <row r="7" spans="1:6" ht="12">
      <c r="A7" s="472" t="s">
        <v>746</v>
      </c>
      <c r="B7" s="559">
        <v>3796.404629</v>
      </c>
      <c r="C7" s="937"/>
      <c r="D7" s="937"/>
      <c r="E7" s="937"/>
      <c r="F7" s="937"/>
    </row>
    <row r="8" spans="1:6" ht="12">
      <c r="A8" s="471" t="s">
        <v>747</v>
      </c>
      <c r="B8" s="558">
        <v>2452.524406</v>
      </c>
      <c r="C8" s="937"/>
      <c r="D8" s="937"/>
      <c r="E8" s="937"/>
      <c r="F8" s="937"/>
    </row>
    <row r="9" spans="1:6" ht="12">
      <c r="A9" s="472" t="s">
        <v>748</v>
      </c>
      <c r="B9" s="559">
        <v>2416.967866</v>
      </c>
      <c r="C9" s="937"/>
      <c r="D9" s="937"/>
      <c r="E9" s="937"/>
      <c r="F9" s="937"/>
    </row>
    <row r="10" spans="1:6" ht="12">
      <c r="A10" s="471" t="s">
        <v>749</v>
      </c>
      <c r="B10" s="558">
        <v>1641.154949</v>
      </c>
      <c r="C10" s="937"/>
      <c r="D10" s="937"/>
      <c r="E10" s="937"/>
      <c r="F10" s="937"/>
    </row>
    <row r="11" spans="1:6" ht="12">
      <c r="A11" s="472" t="s">
        <v>750</v>
      </c>
      <c r="B11" s="559">
        <v>1271.385612</v>
      </c>
      <c r="C11" s="937"/>
      <c r="D11" s="937"/>
      <c r="E11" s="937"/>
      <c r="F11" s="937"/>
    </row>
    <row r="12" spans="1:6" ht="12">
      <c r="A12" s="471" t="s">
        <v>751</v>
      </c>
      <c r="B12" s="558">
        <v>521.647634</v>
      </c>
      <c r="C12" s="937"/>
      <c r="D12" s="937"/>
      <c r="E12" s="937"/>
      <c r="F12" s="937"/>
    </row>
    <row r="13" spans="1:6" ht="12">
      <c r="A13" s="472" t="s">
        <v>752</v>
      </c>
      <c r="B13" s="559">
        <v>402.477253</v>
      </c>
      <c r="C13" s="937"/>
      <c r="D13" s="937"/>
      <c r="E13" s="937"/>
      <c r="F13" s="937"/>
    </row>
    <row r="14" spans="1:6" ht="24">
      <c r="A14" s="471" t="s">
        <v>753</v>
      </c>
      <c r="B14" s="558">
        <v>233.38334</v>
      </c>
      <c r="C14" s="937"/>
      <c r="D14" s="937"/>
      <c r="E14" s="937"/>
      <c r="F14" s="937"/>
    </row>
    <row r="15" spans="1:6" ht="12">
      <c r="A15" s="472" t="s">
        <v>754</v>
      </c>
      <c r="B15" s="559">
        <v>214.121233</v>
      </c>
      <c r="C15" s="937"/>
      <c r="D15" s="937"/>
      <c r="E15" s="937"/>
      <c r="F15" s="937"/>
    </row>
    <row r="16" spans="1:6" ht="12">
      <c r="A16" s="471" t="s">
        <v>755</v>
      </c>
      <c r="B16" s="558">
        <v>162.894598</v>
      </c>
      <c r="C16" s="937"/>
      <c r="D16" s="937"/>
      <c r="E16" s="937"/>
      <c r="F16" s="937"/>
    </row>
    <row r="17" spans="1:6" ht="12">
      <c r="A17" s="472" t="s">
        <v>756</v>
      </c>
      <c r="B17" s="559">
        <v>116.837394</v>
      </c>
      <c r="C17" s="937"/>
      <c r="D17" s="937"/>
      <c r="E17" s="937"/>
      <c r="F17" s="937"/>
    </row>
    <row r="18" spans="1:6" ht="12">
      <c r="A18" s="471" t="s">
        <v>757</v>
      </c>
      <c r="B18" s="558">
        <v>115.806126</v>
      </c>
      <c r="C18" s="937"/>
      <c r="D18" s="937"/>
      <c r="E18" s="937"/>
      <c r="F18" s="937"/>
    </row>
    <row r="19" spans="1:6" ht="12">
      <c r="A19" s="472" t="s">
        <v>758</v>
      </c>
      <c r="B19" s="559">
        <v>81.004182</v>
      </c>
      <c r="C19" s="937"/>
      <c r="D19" s="937"/>
      <c r="E19" s="937"/>
      <c r="F19" s="937"/>
    </row>
    <row r="20" spans="1:6" ht="12">
      <c r="A20" s="471" t="s">
        <v>759</v>
      </c>
      <c r="B20" s="558">
        <v>68.565642</v>
      </c>
      <c r="C20" s="937"/>
      <c r="D20" s="937"/>
      <c r="E20" s="937"/>
      <c r="F20" s="937"/>
    </row>
    <row r="21" spans="1:6" ht="12">
      <c r="A21" s="472" t="s">
        <v>760</v>
      </c>
      <c r="B21" s="559">
        <v>29.7586</v>
      </c>
      <c r="C21" s="937"/>
      <c r="D21" s="937"/>
      <c r="E21" s="937"/>
      <c r="F21" s="937"/>
    </row>
    <row r="22" spans="1:6" ht="12">
      <c r="A22" s="471" t="s">
        <v>761</v>
      </c>
      <c r="B22" s="558">
        <v>13.973211</v>
      </c>
      <c r="C22" s="937"/>
      <c r="D22" s="937"/>
      <c r="E22" s="937"/>
      <c r="F22" s="937"/>
    </row>
    <row r="23" spans="1:6" ht="12">
      <c r="A23" s="472" t="s">
        <v>762</v>
      </c>
      <c r="B23" s="559">
        <v>8.893181</v>
      </c>
      <c r="C23" s="937"/>
      <c r="D23" s="937"/>
      <c r="E23" s="937"/>
      <c r="F23" s="937"/>
    </row>
    <row r="24" spans="1:6" ht="24">
      <c r="A24" s="471" t="s">
        <v>763</v>
      </c>
      <c r="B24" s="678">
        <v>-162.599665</v>
      </c>
      <c r="C24" s="937"/>
      <c r="D24" s="937"/>
      <c r="E24" s="937"/>
      <c r="F24" s="937"/>
    </row>
    <row r="25" spans="1:6" ht="12">
      <c r="A25" s="473" t="s">
        <v>764</v>
      </c>
      <c r="B25" s="560">
        <v>-9222.257686</v>
      </c>
      <c r="C25" s="937"/>
      <c r="D25" s="937"/>
      <c r="E25" s="937"/>
      <c r="F25" s="937"/>
    </row>
    <row r="26" spans="1:6" ht="12.75" thickBot="1">
      <c r="A26" s="474" t="s">
        <v>607</v>
      </c>
      <c r="B26" s="561">
        <v>13588.817578999999</v>
      </c>
      <c r="C26" s="937"/>
      <c r="D26" s="937"/>
      <c r="E26" s="937"/>
      <c r="F26" s="937"/>
    </row>
    <row r="27" spans="1:6" ht="11.25">
      <c r="A27" s="282"/>
      <c r="B27" s="283"/>
      <c r="C27" s="554"/>
      <c r="D27" s="554"/>
      <c r="E27" s="554"/>
      <c r="F27" s="554"/>
    </row>
    <row r="28" spans="1:6" ht="31.5" customHeight="1">
      <c r="A28" s="931" t="s">
        <v>626</v>
      </c>
      <c r="B28" s="931"/>
      <c r="C28" s="931"/>
      <c r="D28" s="931"/>
      <c r="E28" s="931"/>
      <c r="F28" s="931"/>
    </row>
  </sheetData>
  <sheetProtection/>
  <mergeCells count="25">
    <mergeCell ref="A1:F1"/>
    <mergeCell ref="A2:F2"/>
    <mergeCell ref="C5:F5"/>
    <mergeCell ref="C6:F6"/>
    <mergeCell ref="C7:F7"/>
    <mergeCell ref="C8:F8"/>
    <mergeCell ref="C9:F9"/>
    <mergeCell ref="C10:F10"/>
    <mergeCell ref="C11:F11"/>
    <mergeCell ref="C12:F12"/>
    <mergeCell ref="C13:F13"/>
    <mergeCell ref="C14:F14"/>
    <mergeCell ref="C15:F15"/>
    <mergeCell ref="C16:F16"/>
    <mergeCell ref="C17:F17"/>
    <mergeCell ref="C18:F18"/>
    <mergeCell ref="C19:F19"/>
    <mergeCell ref="C20:F20"/>
    <mergeCell ref="A28:F28"/>
    <mergeCell ref="C21:F21"/>
    <mergeCell ref="C22:F22"/>
    <mergeCell ref="C23:F23"/>
    <mergeCell ref="C24:F24"/>
    <mergeCell ref="C25:F25"/>
    <mergeCell ref="C26:F26"/>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M26"/>
  <sheetViews>
    <sheetView showGridLines="0" zoomScale="130" zoomScaleNormal="130" zoomScalePageLayoutView="0" workbookViewId="0" topLeftCell="A19">
      <selection activeCell="A1" sqref="A1:M1"/>
    </sheetView>
  </sheetViews>
  <sheetFormatPr defaultColWidth="9.140625" defaultRowHeight="15"/>
  <cols>
    <col min="1" max="1" width="9.140625" style="102" customWidth="1"/>
    <col min="2" max="2" width="5.57421875" style="102" bestFit="1" customWidth="1"/>
    <col min="3" max="13" width="10.7109375" style="102" customWidth="1"/>
    <col min="14" max="16384" width="9.140625" style="102" customWidth="1"/>
  </cols>
  <sheetData>
    <row r="1" spans="1:13" s="315" customFormat="1" ht="12">
      <c r="A1" s="943" t="s">
        <v>318</v>
      </c>
      <c r="B1" s="943"/>
      <c r="C1" s="943"/>
      <c r="D1" s="943"/>
      <c r="E1" s="943"/>
      <c r="F1" s="943"/>
      <c r="G1" s="943"/>
      <c r="H1" s="943"/>
      <c r="I1" s="943"/>
      <c r="J1" s="943"/>
      <c r="K1" s="943"/>
      <c r="L1" s="943"/>
      <c r="M1" s="943"/>
    </row>
    <row r="2" spans="1:13" s="117" customFormat="1" ht="12">
      <c r="A2" s="930" t="s">
        <v>319</v>
      </c>
      <c r="B2" s="930"/>
      <c r="C2" s="930"/>
      <c r="D2" s="930"/>
      <c r="E2" s="930"/>
      <c r="F2" s="930"/>
      <c r="G2" s="930"/>
      <c r="H2" s="930"/>
      <c r="I2" s="930"/>
      <c r="J2" s="930"/>
      <c r="K2" s="930"/>
      <c r="L2" s="930"/>
      <c r="M2" s="930"/>
    </row>
    <row r="3" spans="1:13" ht="11.25">
      <c r="A3" s="931"/>
      <c r="B3" s="931"/>
      <c r="C3" s="931"/>
      <c r="D3" s="931"/>
      <c r="E3" s="931"/>
      <c r="F3" s="931"/>
      <c r="G3" s="931"/>
      <c r="H3" s="931"/>
      <c r="I3" s="931"/>
      <c r="J3" s="931"/>
      <c r="K3" s="931"/>
      <c r="L3" s="931"/>
      <c r="M3" s="931"/>
    </row>
    <row r="4" spans="1:13" ht="11.25">
      <c r="A4" s="959"/>
      <c r="B4" s="959"/>
      <c r="C4" s="981" t="s">
        <v>516</v>
      </c>
      <c r="D4" s="981"/>
      <c r="E4" s="981"/>
      <c r="F4" s="981"/>
      <c r="G4" s="955" t="s">
        <v>536</v>
      </c>
      <c r="H4" s="955" t="s">
        <v>320</v>
      </c>
      <c r="I4" s="955" t="s">
        <v>306</v>
      </c>
      <c r="J4" s="955" t="s">
        <v>307</v>
      </c>
      <c r="K4" s="955" t="s">
        <v>321</v>
      </c>
      <c r="L4" s="955" t="s">
        <v>322</v>
      </c>
      <c r="M4" s="984" t="s">
        <v>537</v>
      </c>
    </row>
    <row r="5" spans="1:13" ht="28.5" customHeight="1" thickBot="1">
      <c r="A5" s="960"/>
      <c r="B5" s="960"/>
      <c r="C5" s="324" t="s">
        <v>323</v>
      </c>
      <c r="D5" s="324" t="s">
        <v>62</v>
      </c>
      <c r="E5" s="324" t="s">
        <v>324</v>
      </c>
      <c r="F5" s="325" t="s">
        <v>325</v>
      </c>
      <c r="G5" s="956"/>
      <c r="H5" s="956"/>
      <c r="I5" s="956"/>
      <c r="J5" s="956"/>
      <c r="K5" s="956"/>
      <c r="L5" s="956"/>
      <c r="M5" s="985"/>
    </row>
    <row r="6" spans="1:13" ht="12" thickBot="1">
      <c r="A6" s="49">
        <v>2010</v>
      </c>
      <c r="B6" s="33" t="s">
        <v>9</v>
      </c>
      <c r="C6" s="481">
        <v>367.19384152</v>
      </c>
      <c r="D6" s="481">
        <v>104.82876578</v>
      </c>
      <c r="E6" s="482">
        <v>12.13318326</v>
      </c>
      <c r="F6" s="483">
        <v>484.155790569</v>
      </c>
      <c r="G6" s="482">
        <v>469.55223007</v>
      </c>
      <c r="H6" s="483">
        <v>11.478545414</v>
      </c>
      <c r="I6" s="483">
        <v>30.07736465</v>
      </c>
      <c r="J6" s="484">
        <v>30.55160429</v>
      </c>
      <c r="K6" s="483">
        <v>85.29994443</v>
      </c>
      <c r="L6" s="483">
        <v>77.95207065</v>
      </c>
      <c r="M6" s="505">
        <f>(((K6+L6)-(I6-J6))/2)/F6</f>
        <v>0.1690842678217089</v>
      </c>
    </row>
    <row r="7" spans="1:13" ht="12" thickBot="1">
      <c r="A7" s="49">
        <v>2010</v>
      </c>
      <c r="B7" s="35" t="s">
        <v>10</v>
      </c>
      <c r="C7" s="485">
        <v>357.69659723</v>
      </c>
      <c r="D7" s="485">
        <v>97.67440207</v>
      </c>
      <c r="E7" s="486">
        <v>12.41890567</v>
      </c>
      <c r="F7" s="401">
        <v>467.789904983</v>
      </c>
      <c r="G7" s="486">
        <v>452.40633304</v>
      </c>
      <c r="H7" s="401">
        <v>11.570956017</v>
      </c>
      <c r="I7" s="401">
        <v>32.78075661</v>
      </c>
      <c r="J7" s="402">
        <v>37.6600496</v>
      </c>
      <c r="K7" s="401">
        <v>87.86678568</v>
      </c>
      <c r="L7" s="401">
        <v>90.82226629</v>
      </c>
      <c r="M7" s="506">
        <f>(((K7+L7)-(I7-J7))/2)/F7</f>
        <v>0.19620810860237686</v>
      </c>
    </row>
    <row r="8" spans="1:13" ht="15.75">
      <c r="A8" s="49">
        <v>2010</v>
      </c>
      <c r="B8" s="309" t="s">
        <v>5</v>
      </c>
      <c r="C8" s="487"/>
      <c r="D8" s="487"/>
      <c r="E8" s="488"/>
      <c r="F8" s="489"/>
      <c r="G8" s="490"/>
      <c r="H8" s="490"/>
      <c r="I8" s="491">
        <f>SUM(I6:I7)</f>
        <v>62.85812126</v>
      </c>
      <c r="J8" s="491">
        <f>SUM(J6:J7)</f>
        <v>68.21165389000001</v>
      </c>
      <c r="K8" s="491">
        <f>SUM(K6:K7)</f>
        <v>173.16673011</v>
      </c>
      <c r="L8" s="491">
        <f>SUM(L6:L7)</f>
        <v>168.77433694</v>
      </c>
      <c r="M8" s="507"/>
    </row>
    <row r="9" spans="1:13" ht="12" thickBot="1">
      <c r="A9" s="52">
        <v>2011</v>
      </c>
      <c r="B9" s="41" t="s">
        <v>7</v>
      </c>
      <c r="C9" s="493">
        <v>361.61280766</v>
      </c>
      <c r="D9" s="493">
        <v>98.72222353</v>
      </c>
      <c r="E9" s="494">
        <v>12.29318934</v>
      </c>
      <c r="F9" s="388">
        <v>472.628220542</v>
      </c>
      <c r="G9" s="494">
        <v>458.56286201</v>
      </c>
      <c r="H9" s="388">
        <v>11.733845928</v>
      </c>
      <c r="I9" s="388">
        <v>48.00014016</v>
      </c>
      <c r="J9" s="389">
        <v>44.26945254</v>
      </c>
      <c r="K9" s="388">
        <v>104.94895453</v>
      </c>
      <c r="L9" s="388">
        <v>101.84559314</v>
      </c>
      <c r="M9" s="508">
        <f>(((K9+L9)-(I9-J9))/2)/F9</f>
        <v>0.21482409558313156</v>
      </c>
    </row>
    <row r="10" spans="1:13" ht="12" thickBot="1">
      <c r="A10" s="52">
        <v>2011</v>
      </c>
      <c r="B10" s="41" t="s">
        <v>8</v>
      </c>
      <c r="C10" s="493">
        <v>357.99926779</v>
      </c>
      <c r="D10" s="493">
        <v>97.48840388</v>
      </c>
      <c r="E10" s="494">
        <v>12.08869614</v>
      </c>
      <c r="F10" s="388">
        <v>467.576367822</v>
      </c>
      <c r="G10" s="494">
        <v>453.50409189</v>
      </c>
      <c r="H10" s="388">
        <v>10.862656211</v>
      </c>
      <c r="I10" s="388">
        <v>28.66977685</v>
      </c>
      <c r="J10" s="389">
        <v>34.85659471</v>
      </c>
      <c r="K10" s="388">
        <v>91.317283</v>
      </c>
      <c r="L10" s="388">
        <v>92.64202937</v>
      </c>
      <c r="M10" s="508">
        <f>(((K10+L10)-(I10-J10))/2)/F10</f>
        <v>0.20333163020589834</v>
      </c>
    </row>
    <row r="11" spans="1:13" ht="12" thickBot="1">
      <c r="A11" s="52">
        <v>2011</v>
      </c>
      <c r="B11" s="41" t="s">
        <v>9</v>
      </c>
      <c r="C11" s="493">
        <v>343.29826234</v>
      </c>
      <c r="D11" s="493">
        <v>91.40719739</v>
      </c>
      <c r="E11" s="494">
        <v>11.28977712</v>
      </c>
      <c r="F11" s="388">
        <v>445.995236863</v>
      </c>
      <c r="G11" s="494">
        <v>429.5644794</v>
      </c>
      <c r="H11" s="388">
        <v>13.383211984</v>
      </c>
      <c r="I11" s="388">
        <v>22.5673183</v>
      </c>
      <c r="J11" s="389">
        <v>26.42480729</v>
      </c>
      <c r="K11" s="388">
        <v>73.31828068</v>
      </c>
      <c r="L11" s="388">
        <v>74.37594781</v>
      </c>
      <c r="M11" s="508">
        <f>(((K11+L11)-(I11-J11))/2)/F11</f>
        <v>0.16990284307291087</v>
      </c>
    </row>
    <row r="12" spans="1:13" ht="12" thickBot="1">
      <c r="A12" s="52">
        <v>2011</v>
      </c>
      <c r="B12" s="41" t="s">
        <v>10</v>
      </c>
      <c r="C12" s="493">
        <v>335.94720705</v>
      </c>
      <c r="D12" s="493">
        <v>92.02723367</v>
      </c>
      <c r="E12" s="494">
        <v>10.90975585</v>
      </c>
      <c r="F12" s="388">
        <v>438.884196587</v>
      </c>
      <c r="G12" s="494">
        <v>422.11263125</v>
      </c>
      <c r="H12" s="388">
        <v>12.787336362</v>
      </c>
      <c r="I12" s="388">
        <v>21.11811581</v>
      </c>
      <c r="J12" s="389">
        <v>28.80610021</v>
      </c>
      <c r="K12" s="388">
        <v>60.84660527</v>
      </c>
      <c r="L12" s="388">
        <v>65.43615106</v>
      </c>
      <c r="M12" s="508">
        <f>(((K12+L12)-(I12-J12))/2)/F12</f>
        <v>0.1526265262816805</v>
      </c>
    </row>
    <row r="13" spans="1:13" ht="15.75">
      <c r="A13" s="52">
        <v>2011</v>
      </c>
      <c r="B13" s="310" t="s">
        <v>5</v>
      </c>
      <c r="C13" s="495"/>
      <c r="D13" s="495"/>
      <c r="E13" s="496"/>
      <c r="F13" s="497"/>
      <c r="G13" s="498"/>
      <c r="H13" s="498"/>
      <c r="I13" s="438">
        <f>SUM(I9:I12)</f>
        <v>120.35535112</v>
      </c>
      <c r="J13" s="438">
        <f>SUM(J9:J12)</f>
        <v>134.35695475</v>
      </c>
      <c r="K13" s="438">
        <f>SUM(K9:K12)</f>
        <v>330.43112348</v>
      </c>
      <c r="L13" s="438">
        <f>SUM(L9:L12)</f>
        <v>334.29972138</v>
      </c>
      <c r="M13" s="509"/>
    </row>
    <row r="14" spans="1:13" ht="12" thickBot="1">
      <c r="A14" s="49">
        <v>2012</v>
      </c>
      <c r="B14" s="33" t="s">
        <v>7</v>
      </c>
      <c r="C14" s="499">
        <v>360.3555727</v>
      </c>
      <c r="D14" s="499">
        <v>90.87605325</v>
      </c>
      <c r="E14" s="500">
        <v>11.2672023</v>
      </c>
      <c r="F14" s="394">
        <v>462.498828267</v>
      </c>
      <c r="G14" s="500">
        <v>444.22108239</v>
      </c>
      <c r="H14" s="394">
        <v>15.15794077</v>
      </c>
      <c r="I14" s="803">
        <v>43.3034939</v>
      </c>
      <c r="J14" s="804">
        <v>42.22334071</v>
      </c>
      <c r="K14" s="803">
        <v>101.18481285</v>
      </c>
      <c r="L14" s="803">
        <v>100.04976946</v>
      </c>
      <c r="M14" s="805">
        <f>(((K14+L14)-(I14-J14))/2)/F14</f>
        <v>0.21638371481932825</v>
      </c>
    </row>
    <row r="15" spans="1:13" ht="12" thickBot="1">
      <c r="A15" s="49">
        <v>2012</v>
      </c>
      <c r="B15" s="33" t="s">
        <v>8</v>
      </c>
      <c r="C15" s="499">
        <v>350.46486818</v>
      </c>
      <c r="D15" s="499">
        <v>88.49764009</v>
      </c>
      <c r="E15" s="500">
        <v>10.97396468</v>
      </c>
      <c r="F15" s="394">
        <v>449.936472966</v>
      </c>
      <c r="G15" s="500">
        <v>433.57086128</v>
      </c>
      <c r="H15" s="394">
        <v>12.745593585</v>
      </c>
      <c r="I15" s="394">
        <v>18.64266149</v>
      </c>
      <c r="J15" s="395">
        <v>24.63358994</v>
      </c>
      <c r="K15" s="394">
        <v>71.99264341</v>
      </c>
      <c r="L15" s="394">
        <v>74.47687327</v>
      </c>
      <c r="M15" s="510">
        <f>(((K15+L15)-(I15-J15))/2)/F15</f>
        <v>0.16942441243424256</v>
      </c>
    </row>
    <row r="16" spans="1:13" ht="12" thickBot="1">
      <c r="A16" s="49">
        <v>2012</v>
      </c>
      <c r="B16" s="33" t="s">
        <v>9</v>
      </c>
      <c r="C16" s="499">
        <v>360.04180259</v>
      </c>
      <c r="D16" s="499">
        <v>91.84186515</v>
      </c>
      <c r="E16" s="500">
        <v>8.91861074</v>
      </c>
      <c r="F16" s="394">
        <v>460.802278493</v>
      </c>
      <c r="G16" s="500">
        <v>442.39866778</v>
      </c>
      <c r="H16" s="394">
        <v>15.695968007</v>
      </c>
      <c r="I16" s="394">
        <v>25.74155504</v>
      </c>
      <c r="J16" s="395">
        <v>28.86825801</v>
      </c>
      <c r="K16" s="394">
        <v>71.97258531</v>
      </c>
      <c r="L16" s="394">
        <v>75.06833784</v>
      </c>
      <c r="M16" s="510">
        <f>(((K16+L16)-(I16-J16))/2)/F16</f>
        <v>0.1629414969595047</v>
      </c>
    </row>
    <row r="17" spans="1:13" ht="12" thickBot="1">
      <c r="A17" s="49">
        <v>2012</v>
      </c>
      <c r="B17" s="33" t="s">
        <v>10</v>
      </c>
      <c r="C17" s="499">
        <v>522.44395974</v>
      </c>
      <c r="D17" s="499">
        <v>91.30954657</v>
      </c>
      <c r="E17" s="500">
        <v>11.64212997</v>
      </c>
      <c r="F17" s="394">
        <v>625.395636292</v>
      </c>
      <c r="G17" s="500">
        <v>597.67733661</v>
      </c>
      <c r="H17" s="394">
        <v>22.012509333</v>
      </c>
      <c r="I17" s="803">
        <v>206.91646416</v>
      </c>
      <c r="J17" s="804">
        <v>59.17563421</v>
      </c>
      <c r="K17" s="803">
        <v>93.85529329</v>
      </c>
      <c r="L17" s="803">
        <v>87.9363346</v>
      </c>
      <c r="M17" s="805">
        <f>(((K17+L17)-(I17-J17))/2)/F17</f>
        <v>0.027223405444502916</v>
      </c>
    </row>
    <row r="18" spans="1:13" ht="16.5" thickBot="1">
      <c r="A18" s="49">
        <v>2012</v>
      </c>
      <c r="B18" s="475" t="s">
        <v>5</v>
      </c>
      <c r="C18" s="501"/>
      <c r="D18" s="501"/>
      <c r="E18" s="502"/>
      <c r="F18" s="503"/>
      <c r="G18" s="504"/>
      <c r="H18" s="504"/>
      <c r="I18" s="806">
        <f>SUM(I14:I17)</f>
        <v>294.60417459</v>
      </c>
      <c r="J18" s="806">
        <f>SUM(J14:J17)</f>
        <v>154.90082287</v>
      </c>
      <c r="K18" s="806">
        <f>SUM(K14:K17)</f>
        <v>339.00533486</v>
      </c>
      <c r="L18" s="806">
        <f>SUM(L14:L17)</f>
        <v>337.53131516999997</v>
      </c>
      <c r="M18" s="807"/>
    </row>
    <row r="19" spans="1:13" ht="12" thickBot="1">
      <c r="A19" s="355">
        <v>2013</v>
      </c>
      <c r="B19" s="373" t="s">
        <v>7</v>
      </c>
      <c r="C19" s="493">
        <v>521.53193831</v>
      </c>
      <c r="D19" s="493">
        <v>93.10051619</v>
      </c>
      <c r="E19" s="494">
        <v>11.56990022</v>
      </c>
      <c r="F19" s="388">
        <v>626.202354735</v>
      </c>
      <c r="G19" s="494">
        <v>596.20641224</v>
      </c>
      <c r="H19" s="388">
        <v>25.091391698</v>
      </c>
      <c r="I19" s="388">
        <v>34.14451522</v>
      </c>
      <c r="J19" s="389">
        <v>34.52999623</v>
      </c>
      <c r="K19" s="388">
        <v>97.60299601</v>
      </c>
      <c r="L19" s="388">
        <v>91.59935155</v>
      </c>
      <c r="M19" s="508">
        <f>(((K19+L19)-(I19-J19))/2)/F19</f>
        <v>0.1513790447580087</v>
      </c>
    </row>
    <row r="20" spans="1:13" ht="12" thickBot="1">
      <c r="A20" s="355">
        <v>2013</v>
      </c>
      <c r="B20" s="373" t="s">
        <v>8</v>
      </c>
      <c r="C20" s="493">
        <v>497.13787006</v>
      </c>
      <c r="D20" s="493">
        <v>92.28847178</v>
      </c>
      <c r="E20" s="494">
        <v>11.33324964</v>
      </c>
      <c r="F20" s="388">
        <v>600.759591497</v>
      </c>
      <c r="G20" s="494">
        <v>574.8775073</v>
      </c>
      <c r="H20" s="388">
        <v>20.801304781</v>
      </c>
      <c r="I20" s="388">
        <v>44.23768631</v>
      </c>
      <c r="J20" s="389">
        <v>42.09419145</v>
      </c>
      <c r="K20" s="388">
        <v>95.71925497</v>
      </c>
      <c r="L20" s="388">
        <v>86.48934293</v>
      </c>
      <c r="M20" s="508">
        <f>(((K20+L20)-(I20-J20))/2)/F20</f>
        <v>0.14986452616703597</v>
      </c>
    </row>
    <row r="21" spans="1:13" ht="12" thickBot="1">
      <c r="A21" s="355">
        <v>2013</v>
      </c>
      <c r="B21" s="373" t="s">
        <v>9</v>
      </c>
      <c r="C21" s="493">
        <v>520.74016433</v>
      </c>
      <c r="D21" s="493">
        <v>93.58682375</v>
      </c>
      <c r="E21" s="494">
        <v>11.3299281</v>
      </c>
      <c r="F21" s="388">
        <v>625.656916186</v>
      </c>
      <c r="G21" s="494">
        <v>598.62392911</v>
      </c>
      <c r="H21" s="388">
        <v>22.073460901</v>
      </c>
      <c r="I21" s="388">
        <v>41.23238292</v>
      </c>
      <c r="J21" s="389">
        <v>22.48009271</v>
      </c>
      <c r="K21" s="388">
        <v>77.84158038</v>
      </c>
      <c r="L21" s="388">
        <v>66.54903363</v>
      </c>
      <c r="M21" s="508">
        <f>(((K21+L21)-(I21-J21))/2)/F21</f>
        <v>0.10040512663544926</v>
      </c>
    </row>
    <row r="22" spans="1:13" ht="11.25">
      <c r="A22" s="355">
        <v>2013</v>
      </c>
      <c r="B22" s="373" t="s">
        <v>10</v>
      </c>
      <c r="C22" s="689">
        <v>530.60382147</v>
      </c>
      <c r="D22" s="689">
        <v>97.95197007</v>
      </c>
      <c r="E22" s="691">
        <v>11.06059032</v>
      </c>
      <c r="F22" s="567">
        <v>639.616381864</v>
      </c>
      <c r="G22" s="691">
        <v>617.41018879</v>
      </c>
      <c r="H22" s="567">
        <v>16.634102943</v>
      </c>
      <c r="I22" s="567">
        <v>46.38655367</v>
      </c>
      <c r="J22" s="568">
        <v>44.11109684</v>
      </c>
      <c r="K22" s="567">
        <v>90.7282596</v>
      </c>
      <c r="L22" s="567">
        <v>73.36651172</v>
      </c>
      <c r="M22" s="692">
        <f>(((K22+L22)-(I22-J22))/2)/F22</f>
        <v>0.12649716226655935</v>
      </c>
    </row>
    <row r="23" spans="1:13" s="126" customFormat="1" ht="15.75">
      <c r="A23" s="355">
        <v>2013</v>
      </c>
      <c r="B23" s="693" t="s">
        <v>5</v>
      </c>
      <c r="C23" s="694"/>
      <c r="D23" s="694"/>
      <c r="E23" s="695"/>
      <c r="F23" s="696"/>
      <c r="G23" s="695"/>
      <c r="H23" s="696"/>
      <c r="I23" s="690">
        <f>SUM(I19:I22)</f>
        <v>166.00113812</v>
      </c>
      <c r="J23" s="690">
        <f>SUM(J19:J22)</f>
        <v>143.21537723</v>
      </c>
      <c r="K23" s="690">
        <f>SUM(K19:K22)</f>
        <v>361.89209095999996</v>
      </c>
      <c r="L23" s="690">
        <f>SUM(L19:L22)</f>
        <v>318.00423983</v>
      </c>
      <c r="M23" s="697"/>
    </row>
    <row r="24" spans="1:13" s="115" customFormat="1" ht="12" thickBot="1">
      <c r="A24" s="698">
        <v>2014</v>
      </c>
      <c r="B24" s="699" t="s">
        <v>7</v>
      </c>
      <c r="C24" s="700">
        <v>551.79304466</v>
      </c>
      <c r="D24" s="700">
        <v>101.79322986</v>
      </c>
      <c r="E24" s="701">
        <v>11.25084476</v>
      </c>
      <c r="F24" s="702">
        <v>664.837119288</v>
      </c>
      <c r="G24" s="701">
        <v>642.81621856</v>
      </c>
      <c r="H24" s="702">
        <v>17.246365044</v>
      </c>
      <c r="I24" s="702">
        <v>49.33343949</v>
      </c>
      <c r="J24" s="703">
        <v>45.30067457</v>
      </c>
      <c r="K24" s="702">
        <v>100.98222721</v>
      </c>
      <c r="L24" s="702">
        <v>81.17291232</v>
      </c>
      <c r="M24" s="704">
        <f>(((K24+L24)-(I24-J24))/2)/F24</f>
        <v>0.13395940858473587</v>
      </c>
    </row>
    <row r="25" ht="11.25">
      <c r="A25" s="314"/>
    </row>
    <row r="26" spans="1:13" ht="23.25" customHeight="1">
      <c r="A26" s="931" t="s">
        <v>627</v>
      </c>
      <c r="B26" s="931"/>
      <c r="C26" s="931"/>
      <c r="D26" s="931"/>
      <c r="E26" s="931"/>
      <c r="F26" s="931"/>
      <c r="G26" s="931"/>
      <c r="H26" s="931"/>
      <c r="I26" s="931"/>
      <c r="J26" s="931"/>
      <c r="K26" s="931"/>
      <c r="L26" s="931"/>
      <c r="M26" s="931"/>
    </row>
  </sheetData>
  <sheetProtection/>
  <autoFilter ref="A5:B5"/>
  <mergeCells count="14">
    <mergeCell ref="A26:M26"/>
    <mergeCell ref="C4:F4"/>
    <mergeCell ref="G4:G5"/>
    <mergeCell ref="H4:H5"/>
    <mergeCell ref="I4:I5"/>
    <mergeCell ref="J4:J5"/>
    <mergeCell ref="K4:K5"/>
    <mergeCell ref="L4:L5"/>
    <mergeCell ref="M4:M5"/>
    <mergeCell ref="A1:M1"/>
    <mergeCell ref="A2:M2"/>
    <mergeCell ref="A3:M3"/>
    <mergeCell ref="A4:A5"/>
    <mergeCell ref="B4:B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6" r:id="rId1"/>
</worksheet>
</file>

<file path=xl/worksheets/sheet33.xml><?xml version="1.0" encoding="utf-8"?>
<worksheet xmlns="http://schemas.openxmlformats.org/spreadsheetml/2006/main" xmlns:r="http://schemas.openxmlformats.org/officeDocument/2006/relationships">
  <sheetPr>
    <pageSetUpPr fitToPage="1"/>
  </sheetPr>
  <dimension ref="A1:L21"/>
  <sheetViews>
    <sheetView showGridLines="0" zoomScale="120" zoomScaleNormal="120" zoomScalePageLayoutView="0" workbookViewId="0" topLeftCell="A16">
      <selection activeCell="A1" sqref="A1:L1"/>
    </sheetView>
  </sheetViews>
  <sheetFormatPr defaultColWidth="9.140625" defaultRowHeight="15"/>
  <cols>
    <col min="1" max="2" width="9.140625" style="102" customWidth="1"/>
    <col min="3" max="12" width="13.00390625" style="102" customWidth="1"/>
    <col min="13" max="16384" width="9.140625" style="102" customWidth="1"/>
  </cols>
  <sheetData>
    <row r="1" spans="1:12" s="315" customFormat="1" ht="12">
      <c r="A1" s="943" t="s">
        <v>326</v>
      </c>
      <c r="B1" s="943"/>
      <c r="C1" s="943"/>
      <c r="D1" s="943"/>
      <c r="E1" s="943"/>
      <c r="F1" s="943"/>
      <c r="G1" s="943"/>
      <c r="H1" s="943"/>
      <c r="I1" s="943"/>
      <c r="J1" s="943"/>
      <c r="K1" s="943"/>
      <c r="L1" s="943"/>
    </row>
    <row r="2" spans="1:12" s="117" customFormat="1" ht="12">
      <c r="A2" s="930" t="s">
        <v>12</v>
      </c>
      <c r="B2" s="930"/>
      <c r="C2" s="930"/>
      <c r="D2" s="930"/>
      <c r="E2" s="930"/>
      <c r="F2" s="930"/>
      <c r="G2" s="930"/>
      <c r="H2" s="930"/>
      <c r="I2" s="930"/>
      <c r="J2" s="930"/>
      <c r="K2" s="930"/>
      <c r="L2" s="930"/>
    </row>
    <row r="3" spans="1:12" s="117" customFormat="1" ht="12">
      <c r="A3" s="313"/>
      <c r="B3" s="313"/>
      <c r="C3" s="313"/>
      <c r="D3" s="313"/>
      <c r="E3" s="313"/>
      <c r="F3" s="313"/>
      <c r="G3" s="313"/>
      <c r="H3" s="313"/>
      <c r="I3" s="313"/>
      <c r="J3" s="313"/>
      <c r="K3" s="313"/>
      <c r="L3" s="313"/>
    </row>
    <row r="4" spans="1:12" ht="34.5" thickBot="1">
      <c r="A4" s="10"/>
      <c r="B4" s="319"/>
      <c r="C4" s="318" t="s">
        <v>260</v>
      </c>
      <c r="D4" s="318" t="s">
        <v>261</v>
      </c>
      <c r="E4" s="318" t="s">
        <v>266</v>
      </c>
      <c r="F4" s="318" t="s">
        <v>263</v>
      </c>
      <c r="G4" s="318" t="s">
        <v>264</v>
      </c>
      <c r="H4" s="349" t="s">
        <v>611</v>
      </c>
      <c r="I4" s="318" t="s">
        <v>38</v>
      </c>
      <c r="J4" s="318" t="s">
        <v>36</v>
      </c>
      <c r="K4" s="318" t="s">
        <v>19</v>
      </c>
      <c r="L4" s="318" t="s">
        <v>5</v>
      </c>
    </row>
    <row r="5" spans="1:12" ht="12" thickBot="1">
      <c r="A5" s="49">
        <v>2010</v>
      </c>
      <c r="B5" s="33" t="s">
        <v>9</v>
      </c>
      <c r="C5" s="635">
        <v>115.517669473</v>
      </c>
      <c r="D5" s="636">
        <v>0.434205185</v>
      </c>
      <c r="E5" s="636">
        <v>25.064575586</v>
      </c>
      <c r="F5" s="635">
        <v>25.42885086</v>
      </c>
      <c r="G5" s="635">
        <v>36.083881322</v>
      </c>
      <c r="H5" s="635">
        <v>176.457688799</v>
      </c>
      <c r="I5" s="635">
        <v>69.768880417</v>
      </c>
      <c r="J5" s="635">
        <v>20.65749227</v>
      </c>
      <c r="K5" s="635">
        <v>0.138986159</v>
      </c>
      <c r="L5" s="637">
        <v>469.552230071</v>
      </c>
    </row>
    <row r="6" spans="1:12" ht="11.25">
      <c r="A6" s="49">
        <v>2010</v>
      </c>
      <c r="B6" s="35" t="s">
        <v>10</v>
      </c>
      <c r="C6" s="638">
        <v>118.401554053</v>
      </c>
      <c r="D6" s="639">
        <v>0.369071271</v>
      </c>
      <c r="E6" s="639">
        <v>23.024258385</v>
      </c>
      <c r="F6" s="638">
        <v>25.656048567</v>
      </c>
      <c r="G6" s="638">
        <v>32.959233088</v>
      </c>
      <c r="H6" s="638">
        <v>167.651205031</v>
      </c>
      <c r="I6" s="638">
        <v>67.148109417</v>
      </c>
      <c r="J6" s="638">
        <v>17.027585357</v>
      </c>
      <c r="K6" s="638">
        <v>0.16926788</v>
      </c>
      <c r="L6" s="640">
        <v>452.406333049</v>
      </c>
    </row>
    <row r="7" spans="1:12" ht="12" thickBot="1">
      <c r="A7" s="52">
        <v>2011</v>
      </c>
      <c r="B7" s="41" t="s">
        <v>7</v>
      </c>
      <c r="C7" s="613">
        <v>117.604597736</v>
      </c>
      <c r="D7" s="641">
        <v>0.465394531</v>
      </c>
      <c r="E7" s="641">
        <v>24.973589999</v>
      </c>
      <c r="F7" s="613">
        <v>26.00899855</v>
      </c>
      <c r="G7" s="613">
        <v>32.158440944</v>
      </c>
      <c r="H7" s="613">
        <v>172.917445787</v>
      </c>
      <c r="I7" s="613">
        <v>67.534300253</v>
      </c>
      <c r="J7" s="613">
        <v>16.743866806</v>
      </c>
      <c r="K7" s="613">
        <v>0.156227413</v>
      </c>
      <c r="L7" s="642">
        <v>458.562862019</v>
      </c>
    </row>
    <row r="8" spans="1:12" ht="12" thickBot="1">
      <c r="A8" s="52">
        <v>2011</v>
      </c>
      <c r="B8" s="41" t="s">
        <v>8</v>
      </c>
      <c r="C8" s="613">
        <v>113.372720977</v>
      </c>
      <c r="D8" s="641">
        <v>0.320583373</v>
      </c>
      <c r="E8" s="641">
        <v>23.75552931</v>
      </c>
      <c r="F8" s="613">
        <v>25.844309556</v>
      </c>
      <c r="G8" s="613">
        <v>28.48693617</v>
      </c>
      <c r="H8" s="613">
        <v>180.049120645</v>
      </c>
      <c r="I8" s="613">
        <v>66.490582679</v>
      </c>
      <c r="J8" s="613">
        <v>15.068904433</v>
      </c>
      <c r="K8" s="613">
        <v>0.115404751</v>
      </c>
      <c r="L8" s="642">
        <v>453.504091894</v>
      </c>
    </row>
    <row r="9" spans="1:12" ht="12" thickBot="1">
      <c r="A9" s="52">
        <v>2011</v>
      </c>
      <c r="B9" s="41" t="s">
        <v>9</v>
      </c>
      <c r="C9" s="613">
        <v>103.747734168</v>
      </c>
      <c r="D9" s="641">
        <v>0.270138767</v>
      </c>
      <c r="E9" s="641">
        <v>21.890751062</v>
      </c>
      <c r="F9" s="613">
        <v>23.714944812</v>
      </c>
      <c r="G9" s="613">
        <v>30.656531888</v>
      </c>
      <c r="H9" s="613">
        <v>172.570724119</v>
      </c>
      <c r="I9" s="613">
        <v>62.080356255</v>
      </c>
      <c r="J9" s="613">
        <v>14.517154479</v>
      </c>
      <c r="K9" s="613">
        <v>0.116143853</v>
      </c>
      <c r="L9" s="642">
        <v>429.56447940299995</v>
      </c>
    </row>
    <row r="10" spans="1:12" ht="11.25">
      <c r="A10" s="52">
        <v>2011</v>
      </c>
      <c r="B10" s="72" t="s">
        <v>10</v>
      </c>
      <c r="C10" s="643">
        <v>103.001479175</v>
      </c>
      <c r="D10" s="644">
        <v>0.059716007</v>
      </c>
      <c r="E10" s="644">
        <v>21.969603801</v>
      </c>
      <c r="F10" s="643">
        <v>24.191264017</v>
      </c>
      <c r="G10" s="643">
        <v>28.110673178</v>
      </c>
      <c r="H10" s="643">
        <v>172.989183048</v>
      </c>
      <c r="I10" s="643">
        <v>57.839685751</v>
      </c>
      <c r="J10" s="643">
        <v>13.78523147</v>
      </c>
      <c r="K10" s="643">
        <v>0.165794809</v>
      </c>
      <c r="L10" s="645">
        <v>422.11263125599993</v>
      </c>
    </row>
    <row r="11" spans="1:12" ht="12" thickBot="1">
      <c r="A11" s="49">
        <v>2012</v>
      </c>
      <c r="B11" s="33" t="s">
        <v>7</v>
      </c>
      <c r="C11" s="611">
        <v>106.634300331</v>
      </c>
      <c r="D11" s="646">
        <v>0.076666094</v>
      </c>
      <c r="E11" s="646">
        <v>20.594931211</v>
      </c>
      <c r="F11" s="611">
        <v>24.658584097</v>
      </c>
      <c r="G11" s="611">
        <v>25.962893491</v>
      </c>
      <c r="H11" s="611">
        <v>190.428503618</v>
      </c>
      <c r="I11" s="611">
        <v>60.719490338</v>
      </c>
      <c r="J11" s="611">
        <v>15.007712901</v>
      </c>
      <c r="K11" s="611">
        <v>0.138000313</v>
      </c>
      <c r="L11" s="647">
        <v>444.22108239400006</v>
      </c>
    </row>
    <row r="12" spans="1:12" ht="12" thickBot="1">
      <c r="A12" s="49">
        <v>2012</v>
      </c>
      <c r="B12" s="33" t="s">
        <v>8</v>
      </c>
      <c r="C12" s="611">
        <v>103.919914626</v>
      </c>
      <c r="D12" s="646">
        <v>0.142684415</v>
      </c>
      <c r="E12" s="646">
        <v>20.212352683</v>
      </c>
      <c r="F12" s="611">
        <v>24.097122249</v>
      </c>
      <c r="G12" s="611">
        <v>25.940455832</v>
      </c>
      <c r="H12" s="611">
        <v>188.421875388</v>
      </c>
      <c r="I12" s="611">
        <v>56.729817239</v>
      </c>
      <c r="J12" s="611">
        <v>13.936269223</v>
      </c>
      <c r="K12" s="611">
        <v>0.170369628</v>
      </c>
      <c r="L12" s="647">
        <v>433.570861283</v>
      </c>
    </row>
    <row r="13" spans="1:12" ht="12" thickBot="1">
      <c r="A13" s="49">
        <v>2012</v>
      </c>
      <c r="B13" s="33" t="s">
        <v>9</v>
      </c>
      <c r="C13" s="611">
        <v>106.068827022</v>
      </c>
      <c r="D13" s="646">
        <v>0.130765849</v>
      </c>
      <c r="E13" s="646">
        <v>20.214149867</v>
      </c>
      <c r="F13" s="611">
        <v>23.9711072</v>
      </c>
      <c r="G13" s="611">
        <v>24.141079504</v>
      </c>
      <c r="H13" s="611">
        <v>194.647269248</v>
      </c>
      <c r="I13" s="611">
        <v>57.296775497</v>
      </c>
      <c r="J13" s="611">
        <v>15.787757361</v>
      </c>
      <c r="K13" s="611">
        <v>0.140936238</v>
      </c>
      <c r="L13" s="647">
        <v>442.398667786</v>
      </c>
    </row>
    <row r="14" spans="1:12" ht="12" thickBot="1">
      <c r="A14" s="49">
        <v>2012</v>
      </c>
      <c r="B14" s="33" t="s">
        <v>10</v>
      </c>
      <c r="C14" s="611">
        <v>134.762331316</v>
      </c>
      <c r="D14" s="646">
        <v>0.249688145</v>
      </c>
      <c r="E14" s="646">
        <v>15.907159634</v>
      </c>
      <c r="F14" s="611">
        <v>26.276098798</v>
      </c>
      <c r="G14" s="611">
        <v>57.396935472</v>
      </c>
      <c r="H14" s="611">
        <v>214.084053916</v>
      </c>
      <c r="I14" s="611">
        <v>111.707095276</v>
      </c>
      <c r="J14" s="611">
        <v>37.105895486</v>
      </c>
      <c r="K14" s="611">
        <v>0.188078576</v>
      </c>
      <c r="L14" s="647">
        <v>597.6773366189999</v>
      </c>
    </row>
    <row r="15" spans="1:12" ht="12" thickBot="1">
      <c r="A15" s="52">
        <v>2013</v>
      </c>
      <c r="B15" s="170" t="s">
        <v>7</v>
      </c>
      <c r="C15" s="613">
        <v>136.661493741</v>
      </c>
      <c r="D15" s="641">
        <v>-0.113813261</v>
      </c>
      <c r="E15" s="641">
        <v>12.502307682</v>
      </c>
      <c r="F15" s="613">
        <v>27.716923348</v>
      </c>
      <c r="G15" s="613">
        <v>58.501298254</v>
      </c>
      <c r="H15" s="613">
        <v>208.010922129</v>
      </c>
      <c r="I15" s="613">
        <v>111.263466835</v>
      </c>
      <c r="J15" s="613">
        <v>41.536775473</v>
      </c>
      <c r="K15" s="613">
        <v>0.12703804</v>
      </c>
      <c r="L15" s="642">
        <v>596.2064122410001</v>
      </c>
    </row>
    <row r="16" spans="1:12" ht="12" thickBot="1">
      <c r="A16" s="52">
        <v>2013</v>
      </c>
      <c r="B16" s="170" t="s">
        <v>8</v>
      </c>
      <c r="C16" s="613">
        <v>135.446054816</v>
      </c>
      <c r="D16" s="641">
        <v>0.154252668</v>
      </c>
      <c r="E16" s="641">
        <v>12.614453558</v>
      </c>
      <c r="F16" s="613">
        <v>28.007457858</v>
      </c>
      <c r="G16" s="613">
        <v>56.935250579</v>
      </c>
      <c r="H16" s="613">
        <v>200.045843739</v>
      </c>
      <c r="I16" s="613">
        <v>102.025251112</v>
      </c>
      <c r="J16" s="613">
        <v>39.173308264</v>
      </c>
      <c r="K16" s="613">
        <v>0.475634711</v>
      </c>
      <c r="L16" s="642">
        <v>574.8775073049999</v>
      </c>
    </row>
    <row r="17" spans="1:12" ht="12" thickBot="1">
      <c r="A17" s="52">
        <v>2013</v>
      </c>
      <c r="B17" s="170" t="s">
        <v>9</v>
      </c>
      <c r="C17" s="613">
        <v>139.074107643</v>
      </c>
      <c r="D17" s="641">
        <v>0.081335807</v>
      </c>
      <c r="E17" s="641">
        <v>23.288157439</v>
      </c>
      <c r="F17" s="613">
        <v>28.388345993</v>
      </c>
      <c r="G17" s="613">
        <v>60.207537961</v>
      </c>
      <c r="H17" s="613">
        <v>203.227264174</v>
      </c>
      <c r="I17" s="613">
        <v>103.527588432</v>
      </c>
      <c r="J17" s="613">
        <v>40.754249475</v>
      </c>
      <c r="K17" s="613">
        <v>0.07534219</v>
      </c>
      <c r="L17" s="642">
        <v>598.623929114</v>
      </c>
    </row>
    <row r="18" spans="1:12" ht="12" thickBot="1">
      <c r="A18" s="52">
        <v>2013</v>
      </c>
      <c r="B18" s="170" t="s">
        <v>10</v>
      </c>
      <c r="C18" s="613">
        <v>143.980940321</v>
      </c>
      <c r="D18" s="641">
        <v>0.15924689</v>
      </c>
      <c r="E18" s="641">
        <v>23.931063231</v>
      </c>
      <c r="F18" s="613">
        <v>29.921322942</v>
      </c>
      <c r="G18" s="613">
        <v>61.075960913</v>
      </c>
      <c r="H18" s="613">
        <v>213.600686466</v>
      </c>
      <c r="I18" s="613">
        <v>101.57369286</v>
      </c>
      <c r="J18" s="613">
        <v>43.105542612</v>
      </c>
      <c r="K18" s="613">
        <v>0.061732562</v>
      </c>
      <c r="L18" s="642">
        <v>617.410188797</v>
      </c>
    </row>
    <row r="19" spans="1:12" s="578" customFormat="1" ht="12" thickBot="1">
      <c r="A19" s="589">
        <v>2014</v>
      </c>
      <c r="B19" s="634" t="s">
        <v>7</v>
      </c>
      <c r="C19" s="648">
        <v>150.779781481</v>
      </c>
      <c r="D19" s="649">
        <v>0.267115599</v>
      </c>
      <c r="E19" s="649">
        <v>22.229309852</v>
      </c>
      <c r="F19" s="648">
        <v>33.530567202</v>
      </c>
      <c r="G19" s="648">
        <v>65.44504176</v>
      </c>
      <c r="H19" s="648">
        <v>221.472418815</v>
      </c>
      <c r="I19" s="648">
        <v>103.57688732</v>
      </c>
      <c r="J19" s="648">
        <v>44.905766569</v>
      </c>
      <c r="K19" s="648">
        <v>0.609329966</v>
      </c>
      <c r="L19" s="650">
        <v>642.8162185639999</v>
      </c>
    </row>
    <row r="20" ht="11.25">
      <c r="A20" s="314"/>
    </row>
    <row r="21" spans="1:12" ht="31.5" customHeight="1">
      <c r="A21" s="931" t="s">
        <v>628</v>
      </c>
      <c r="B21" s="931"/>
      <c r="C21" s="931"/>
      <c r="D21" s="931"/>
      <c r="E21" s="931"/>
      <c r="F21" s="931"/>
      <c r="G21" s="931"/>
      <c r="H21" s="931"/>
      <c r="I21" s="931"/>
      <c r="J21" s="931"/>
      <c r="K21" s="931"/>
      <c r="L21" s="931"/>
    </row>
  </sheetData>
  <sheetProtection/>
  <autoFilter ref="A4:B4"/>
  <mergeCells count="3">
    <mergeCell ref="A1:L1"/>
    <mergeCell ref="A2:L2"/>
    <mergeCell ref="A21:L2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xl/worksheets/sheet34.xml><?xml version="1.0" encoding="utf-8"?>
<worksheet xmlns="http://schemas.openxmlformats.org/spreadsheetml/2006/main" xmlns:r="http://schemas.openxmlformats.org/officeDocument/2006/relationships">
  <sheetPr>
    <pageSetUpPr fitToPage="1"/>
  </sheetPr>
  <dimension ref="A1:L25"/>
  <sheetViews>
    <sheetView showGridLines="0" zoomScale="160" zoomScaleNormal="160" zoomScalePageLayoutView="0" workbookViewId="0" topLeftCell="A22">
      <selection activeCell="A1" sqref="A1:L1"/>
    </sheetView>
  </sheetViews>
  <sheetFormatPr defaultColWidth="9.140625" defaultRowHeight="15"/>
  <cols>
    <col min="1" max="1" width="4.421875" style="102" bestFit="1" customWidth="1"/>
    <col min="2" max="2" width="5.57421875" style="102" bestFit="1" customWidth="1"/>
    <col min="3" max="3" width="6.28125" style="102" bestFit="1" customWidth="1"/>
    <col min="4" max="4" width="9.7109375" style="102" bestFit="1" customWidth="1"/>
    <col min="5" max="6" width="11.421875" style="102" bestFit="1" customWidth="1"/>
    <col min="7" max="7" width="13.7109375" style="102" customWidth="1"/>
    <col min="8" max="8" width="9.57421875" style="102" bestFit="1" customWidth="1"/>
    <col min="9" max="9" width="13.57421875" style="102" bestFit="1" customWidth="1"/>
    <col min="10" max="10" width="10.57421875" style="102" bestFit="1" customWidth="1"/>
    <col min="11" max="11" width="7.28125" style="102" bestFit="1" customWidth="1"/>
    <col min="12" max="12" width="5.7109375" style="102" bestFit="1" customWidth="1"/>
    <col min="13" max="16384" width="9.140625" style="102" customWidth="1"/>
  </cols>
  <sheetData>
    <row r="1" spans="1:12" s="315" customFormat="1" ht="12">
      <c r="A1" s="943" t="s">
        <v>407</v>
      </c>
      <c r="B1" s="943"/>
      <c r="C1" s="943"/>
      <c r="D1" s="943"/>
      <c r="E1" s="943"/>
      <c r="F1" s="943"/>
      <c r="G1" s="943"/>
      <c r="H1" s="943"/>
      <c r="I1" s="943"/>
      <c r="J1" s="943"/>
      <c r="K1" s="943"/>
      <c r="L1" s="943"/>
    </row>
    <row r="2" spans="1:12" s="117" customFormat="1" ht="12">
      <c r="A2" s="930" t="s">
        <v>12</v>
      </c>
      <c r="B2" s="930"/>
      <c r="C2" s="930"/>
      <c r="D2" s="930"/>
      <c r="E2" s="930"/>
      <c r="F2" s="930"/>
      <c r="G2" s="930"/>
      <c r="H2" s="930"/>
      <c r="I2" s="930"/>
      <c r="J2" s="930"/>
      <c r="K2" s="930"/>
      <c r="L2" s="930"/>
    </row>
    <row r="3" spans="1:12" s="117" customFormat="1" ht="12">
      <c r="A3" s="313"/>
      <c r="B3" s="313"/>
      <c r="C3" s="313"/>
      <c r="D3" s="313"/>
      <c r="E3" s="313"/>
      <c r="F3" s="313"/>
      <c r="G3" s="313"/>
      <c r="H3" s="313"/>
      <c r="I3" s="313"/>
      <c r="J3" s="313"/>
      <c r="K3" s="313"/>
      <c r="L3" s="313"/>
    </row>
    <row r="4" spans="1:12" ht="34.5" thickBot="1">
      <c r="A4" s="10"/>
      <c r="B4" s="319"/>
      <c r="C4" s="318" t="s">
        <v>260</v>
      </c>
      <c r="D4" s="318" t="s">
        <v>261</v>
      </c>
      <c r="E4" s="318" t="s">
        <v>266</v>
      </c>
      <c r="F4" s="318" t="s">
        <v>263</v>
      </c>
      <c r="G4" s="318" t="s">
        <v>264</v>
      </c>
      <c r="H4" s="349" t="s">
        <v>611</v>
      </c>
      <c r="I4" s="318" t="s">
        <v>38</v>
      </c>
      <c r="J4" s="318" t="s">
        <v>36</v>
      </c>
      <c r="K4" s="318" t="s">
        <v>19</v>
      </c>
      <c r="L4" s="318" t="s">
        <v>5</v>
      </c>
    </row>
    <row r="5" spans="1:12" ht="12" thickBot="1">
      <c r="A5" s="49">
        <v>2010</v>
      </c>
      <c r="B5" s="33" t="s">
        <v>9</v>
      </c>
      <c r="C5" s="652">
        <v>19.872616504</v>
      </c>
      <c r="D5" s="653">
        <v>13.060969952</v>
      </c>
      <c r="E5" s="653">
        <v>1.475408735</v>
      </c>
      <c r="F5" s="652">
        <v>4.905034561</v>
      </c>
      <c r="G5" s="652">
        <v>8.808274372</v>
      </c>
      <c r="H5" s="652">
        <v>35.057473917</v>
      </c>
      <c r="I5" s="652">
        <v>10.257437982</v>
      </c>
      <c r="J5" s="652">
        <v>3.086422602</v>
      </c>
      <c r="K5" s="867" t="s">
        <v>42</v>
      </c>
      <c r="L5" s="654">
        <v>96.545061761</v>
      </c>
    </row>
    <row r="6" spans="1:12" ht="12" thickBot="1">
      <c r="A6" s="49">
        <v>2010</v>
      </c>
      <c r="B6" s="35" t="s">
        <v>10</v>
      </c>
      <c r="C6" s="638">
        <v>42.817991438</v>
      </c>
      <c r="D6" s="639">
        <v>19.463798439</v>
      </c>
      <c r="E6" s="639">
        <v>3.848582084</v>
      </c>
      <c r="F6" s="638">
        <v>9.263263579</v>
      </c>
      <c r="G6" s="638">
        <v>16.349908375</v>
      </c>
      <c r="H6" s="638">
        <v>64.916233695</v>
      </c>
      <c r="I6" s="638">
        <v>15.817182319</v>
      </c>
      <c r="J6" s="638">
        <v>6.137644536</v>
      </c>
      <c r="K6" s="401" t="s">
        <v>42</v>
      </c>
      <c r="L6" s="640">
        <v>178.644694664</v>
      </c>
    </row>
    <row r="7" spans="1:12" ht="11.25">
      <c r="A7" s="49">
        <v>2010</v>
      </c>
      <c r="B7" s="309" t="s">
        <v>5</v>
      </c>
      <c r="C7" s="655">
        <v>62.690607942</v>
      </c>
      <c r="D7" s="656">
        <v>32.524768391</v>
      </c>
      <c r="E7" s="656">
        <v>5.323990819</v>
      </c>
      <c r="F7" s="655">
        <v>14.168298140000001</v>
      </c>
      <c r="G7" s="655">
        <v>25.158182746999998</v>
      </c>
      <c r="H7" s="655">
        <v>99.973707612</v>
      </c>
      <c r="I7" s="655">
        <v>26.074620301000003</v>
      </c>
      <c r="J7" s="655">
        <v>9.224067137999999</v>
      </c>
      <c r="K7" s="657">
        <v>0.051513335</v>
      </c>
      <c r="L7" s="657">
        <v>275.189756425</v>
      </c>
    </row>
    <row r="8" spans="1:12" ht="12" thickBot="1">
      <c r="A8" s="52">
        <v>2011</v>
      </c>
      <c r="B8" s="41" t="s">
        <v>7</v>
      </c>
      <c r="C8" s="613">
        <v>55.619954172</v>
      </c>
      <c r="D8" s="641">
        <v>26.201130933</v>
      </c>
      <c r="E8" s="641">
        <v>3.696944384</v>
      </c>
      <c r="F8" s="613">
        <v>9.274760474</v>
      </c>
      <c r="G8" s="613">
        <v>20.539722721</v>
      </c>
      <c r="H8" s="613">
        <v>68.230804059</v>
      </c>
      <c r="I8" s="613">
        <v>17.779692639</v>
      </c>
      <c r="J8" s="613">
        <v>5.359665204</v>
      </c>
      <c r="K8" s="388" t="s">
        <v>42</v>
      </c>
      <c r="L8" s="642">
        <v>206.74839917800003</v>
      </c>
    </row>
    <row r="9" spans="1:12" ht="12" thickBot="1">
      <c r="A9" s="52">
        <v>2011</v>
      </c>
      <c r="B9" s="41" t="s">
        <v>8</v>
      </c>
      <c r="C9" s="613">
        <v>46.675590891</v>
      </c>
      <c r="D9" s="641">
        <v>29.84404409</v>
      </c>
      <c r="E9" s="641">
        <v>3.007932785</v>
      </c>
      <c r="F9" s="613">
        <v>7.355683937</v>
      </c>
      <c r="G9" s="613">
        <v>15.30236404</v>
      </c>
      <c r="H9" s="613">
        <v>58.519408432</v>
      </c>
      <c r="I9" s="613">
        <v>18.256773442</v>
      </c>
      <c r="J9" s="613">
        <v>4.899478307</v>
      </c>
      <c r="K9" s="388" t="s">
        <v>42</v>
      </c>
      <c r="L9" s="642">
        <v>183.90945805599998</v>
      </c>
    </row>
    <row r="10" spans="1:12" ht="12" thickBot="1">
      <c r="A10" s="52">
        <v>2011</v>
      </c>
      <c r="B10" s="41" t="s">
        <v>9</v>
      </c>
      <c r="C10" s="613">
        <v>42.601003556</v>
      </c>
      <c r="D10" s="641">
        <v>14.720579696</v>
      </c>
      <c r="E10" s="641">
        <v>2.196870338</v>
      </c>
      <c r="F10" s="613">
        <v>5.326359618</v>
      </c>
      <c r="G10" s="613">
        <v>17.766031981</v>
      </c>
      <c r="H10" s="613">
        <v>51.276705083</v>
      </c>
      <c r="I10" s="613">
        <v>10.224879579</v>
      </c>
      <c r="J10" s="613">
        <v>3.478498926</v>
      </c>
      <c r="K10" s="388" t="s">
        <v>42</v>
      </c>
      <c r="L10" s="642">
        <v>147.63624146499998</v>
      </c>
    </row>
    <row r="11" spans="1:12" ht="12" thickBot="1">
      <c r="A11" s="52">
        <v>2011</v>
      </c>
      <c r="B11" s="72" t="s">
        <v>10</v>
      </c>
      <c r="C11" s="643">
        <v>37.956477064</v>
      </c>
      <c r="D11" s="644">
        <v>16.777364594</v>
      </c>
      <c r="E11" s="644">
        <v>2.227556387</v>
      </c>
      <c r="F11" s="643">
        <v>4.904308916</v>
      </c>
      <c r="G11" s="643">
        <v>13.980447989</v>
      </c>
      <c r="H11" s="643">
        <v>34.502792284</v>
      </c>
      <c r="I11" s="643">
        <v>10.777597226</v>
      </c>
      <c r="J11" s="643">
        <v>5.093187303</v>
      </c>
      <c r="K11" s="391" t="s">
        <v>42</v>
      </c>
      <c r="L11" s="645">
        <v>126.242668228</v>
      </c>
    </row>
    <row r="12" spans="1:12" ht="11.25">
      <c r="A12" s="52">
        <v>2011</v>
      </c>
      <c r="B12" s="303" t="s">
        <v>5</v>
      </c>
      <c r="C12" s="630">
        <v>182.853025683</v>
      </c>
      <c r="D12" s="658">
        <v>87.543119313</v>
      </c>
      <c r="E12" s="658">
        <v>11.129303894</v>
      </c>
      <c r="F12" s="630">
        <v>26.861112944999995</v>
      </c>
      <c r="G12" s="630">
        <v>67.588566731</v>
      </c>
      <c r="H12" s="630">
        <v>212.529709858</v>
      </c>
      <c r="I12" s="630">
        <v>57.038942886</v>
      </c>
      <c r="J12" s="630">
        <v>18.83082974</v>
      </c>
      <c r="K12" s="630">
        <v>0.16215587699999998</v>
      </c>
      <c r="L12" s="630">
        <v>664.5367669270001</v>
      </c>
    </row>
    <row r="13" spans="1:12" ht="12" thickBot="1">
      <c r="A13" s="49">
        <v>2012</v>
      </c>
      <c r="B13" s="33" t="s">
        <v>7</v>
      </c>
      <c r="C13" s="611">
        <v>48.328592878</v>
      </c>
      <c r="D13" s="646">
        <v>17.687756377</v>
      </c>
      <c r="E13" s="646">
        <v>2.658768838</v>
      </c>
      <c r="F13" s="611">
        <v>6.207683691</v>
      </c>
      <c r="G13" s="611">
        <v>16.747431065</v>
      </c>
      <c r="H13" s="611">
        <v>86.107570609</v>
      </c>
      <c r="I13" s="611">
        <v>17.354114322</v>
      </c>
      <c r="J13" s="611">
        <v>6.074659937</v>
      </c>
      <c r="K13" s="394" t="s">
        <v>42</v>
      </c>
      <c r="L13" s="647">
        <v>201.21143782800002</v>
      </c>
    </row>
    <row r="14" spans="1:12" ht="12" thickBot="1">
      <c r="A14" s="49">
        <v>2012</v>
      </c>
      <c r="B14" s="33" t="s">
        <v>8</v>
      </c>
      <c r="C14" s="611">
        <v>34.20777146</v>
      </c>
      <c r="D14" s="646">
        <v>20.957758504</v>
      </c>
      <c r="E14" s="646">
        <v>1.45175751</v>
      </c>
      <c r="F14" s="611">
        <v>4.232951939</v>
      </c>
      <c r="G14" s="611">
        <v>12.488056566</v>
      </c>
      <c r="H14" s="611">
        <v>50.592868886</v>
      </c>
      <c r="I14" s="611">
        <v>17.763678168</v>
      </c>
      <c r="J14" s="611">
        <v>4.73748377</v>
      </c>
      <c r="K14" s="394" t="s">
        <v>42</v>
      </c>
      <c r="L14" s="647">
        <v>146.45665691899998</v>
      </c>
    </row>
    <row r="15" spans="1:12" ht="12" thickBot="1">
      <c r="A15" s="49">
        <v>2012</v>
      </c>
      <c r="B15" s="33" t="s">
        <v>9</v>
      </c>
      <c r="C15" s="611">
        <v>32.306989271</v>
      </c>
      <c r="D15" s="646">
        <v>20.297848579</v>
      </c>
      <c r="E15" s="646">
        <v>1.647927751</v>
      </c>
      <c r="F15" s="611">
        <v>4.120085019</v>
      </c>
      <c r="G15" s="611">
        <v>9.275043836</v>
      </c>
      <c r="H15" s="611">
        <v>57.809682522</v>
      </c>
      <c r="I15" s="611">
        <v>16.053171177</v>
      </c>
      <c r="J15" s="611">
        <v>5.503270391</v>
      </c>
      <c r="K15" s="394" t="s">
        <v>42</v>
      </c>
      <c r="L15" s="647">
        <v>147.03688222199997</v>
      </c>
    </row>
    <row r="16" spans="1:12" ht="12" thickBot="1">
      <c r="A16" s="49">
        <v>2012</v>
      </c>
      <c r="B16" s="33" t="s">
        <v>10</v>
      </c>
      <c r="C16" s="611">
        <v>54.608073592</v>
      </c>
      <c r="D16" s="646">
        <v>19.556992319</v>
      </c>
      <c r="E16" s="646">
        <v>1.552013768</v>
      </c>
      <c r="F16" s="611">
        <v>4.46108718</v>
      </c>
      <c r="G16" s="611">
        <v>16.446314199</v>
      </c>
      <c r="H16" s="611">
        <v>62.316136617</v>
      </c>
      <c r="I16" s="611">
        <v>16.553900011</v>
      </c>
      <c r="J16" s="611">
        <v>6.269085019</v>
      </c>
      <c r="K16" s="394" t="s">
        <v>42</v>
      </c>
      <c r="L16" s="647">
        <v>181.775966932</v>
      </c>
    </row>
    <row r="17" spans="1:12" ht="12" thickBot="1">
      <c r="A17" s="49">
        <v>2012</v>
      </c>
      <c r="B17" s="309" t="s">
        <v>5</v>
      </c>
      <c r="C17" s="616">
        <v>169.451427201</v>
      </c>
      <c r="D17" s="615">
        <v>78.500355779</v>
      </c>
      <c r="E17" s="615">
        <v>7.310467867</v>
      </c>
      <c r="F17" s="616">
        <v>19.021807829</v>
      </c>
      <c r="G17" s="616">
        <v>54.956845666</v>
      </c>
      <c r="H17" s="616">
        <v>256.826258634</v>
      </c>
      <c r="I17" s="616">
        <v>67.72486367799999</v>
      </c>
      <c r="J17" s="616">
        <v>22.584499117</v>
      </c>
      <c r="K17" s="616">
        <v>0.10441813</v>
      </c>
      <c r="L17" s="616">
        <v>676.4809439010002</v>
      </c>
    </row>
    <row r="18" spans="1:12" ht="12" thickBot="1">
      <c r="A18" s="52">
        <v>2013</v>
      </c>
      <c r="B18" s="41" t="s">
        <v>7</v>
      </c>
      <c r="C18" s="613">
        <v>46.391674308</v>
      </c>
      <c r="D18" s="641">
        <v>12.776620634</v>
      </c>
      <c r="E18" s="641">
        <v>2.421487461</v>
      </c>
      <c r="F18" s="613">
        <v>6.586596553</v>
      </c>
      <c r="G18" s="613">
        <v>14.659563942</v>
      </c>
      <c r="H18" s="613">
        <v>79.701443958</v>
      </c>
      <c r="I18" s="613">
        <v>17.754529773</v>
      </c>
      <c r="J18" s="613">
        <v>8.88604877</v>
      </c>
      <c r="K18" s="388" t="s">
        <v>42</v>
      </c>
      <c r="L18" s="642">
        <v>189.19679514600003</v>
      </c>
    </row>
    <row r="19" spans="1:12" ht="12" thickBot="1">
      <c r="A19" s="52">
        <v>2013</v>
      </c>
      <c r="B19" s="41" t="s">
        <v>8</v>
      </c>
      <c r="C19" s="613">
        <v>59.081250934</v>
      </c>
      <c r="D19" s="641">
        <v>13.717979452</v>
      </c>
      <c r="E19" s="641">
        <v>2.36596191</v>
      </c>
      <c r="F19" s="613">
        <v>8.18065568</v>
      </c>
      <c r="G19" s="613">
        <v>17.448393408</v>
      </c>
      <c r="H19" s="613">
        <v>55.875748618</v>
      </c>
      <c r="I19" s="613">
        <v>18.161620956</v>
      </c>
      <c r="J19" s="613">
        <v>7.351033791</v>
      </c>
      <c r="K19" s="388" t="s">
        <v>42</v>
      </c>
      <c r="L19" s="642">
        <v>182.19896050300002</v>
      </c>
    </row>
    <row r="20" spans="1:12" ht="12" thickBot="1">
      <c r="A20" s="52">
        <v>2013</v>
      </c>
      <c r="B20" s="41" t="s">
        <v>9</v>
      </c>
      <c r="C20" s="613">
        <v>43.941872654</v>
      </c>
      <c r="D20" s="641">
        <v>10.120540019</v>
      </c>
      <c r="E20" s="641">
        <v>2.298650598</v>
      </c>
      <c r="F20" s="613">
        <v>7.064319374</v>
      </c>
      <c r="G20" s="613">
        <v>19.693222804</v>
      </c>
      <c r="H20" s="613">
        <v>38.598481385</v>
      </c>
      <c r="I20" s="613">
        <v>15.596605136</v>
      </c>
      <c r="J20" s="613">
        <v>7.049738089</v>
      </c>
      <c r="K20" s="388" t="s">
        <v>42</v>
      </c>
      <c r="L20" s="642">
        <v>144.383161096</v>
      </c>
    </row>
    <row r="21" spans="1:12" ht="12" thickBot="1">
      <c r="A21" s="52">
        <v>2013</v>
      </c>
      <c r="B21" s="41" t="s">
        <v>10</v>
      </c>
      <c r="C21" s="613">
        <v>47.59251194</v>
      </c>
      <c r="D21" s="641">
        <v>15.848514579</v>
      </c>
      <c r="E21" s="641">
        <v>2.936256767</v>
      </c>
      <c r="F21" s="613">
        <v>7.662665697</v>
      </c>
      <c r="G21" s="613">
        <v>12.570324572</v>
      </c>
      <c r="H21" s="613">
        <v>55.357220228</v>
      </c>
      <c r="I21" s="613">
        <v>16.019200973</v>
      </c>
      <c r="J21" s="613">
        <v>6.092840597</v>
      </c>
      <c r="K21" s="388" t="s">
        <v>42</v>
      </c>
      <c r="L21" s="642">
        <v>164.092066667</v>
      </c>
    </row>
    <row r="22" spans="1:12" ht="11.25">
      <c r="A22" s="52">
        <v>2013</v>
      </c>
      <c r="B22" s="303" t="s">
        <v>5</v>
      </c>
      <c r="C22" s="630">
        <v>197.00730983600002</v>
      </c>
      <c r="D22" s="658">
        <v>52.46365468399999</v>
      </c>
      <c r="E22" s="658">
        <v>10.022356735999999</v>
      </c>
      <c r="F22" s="630">
        <v>29.494237304000002</v>
      </c>
      <c r="G22" s="630">
        <v>64.371504726</v>
      </c>
      <c r="H22" s="630">
        <v>229.53289418900005</v>
      </c>
      <c r="I22" s="630">
        <v>67.531956838</v>
      </c>
      <c r="J22" s="630">
        <v>29.379661247</v>
      </c>
      <c r="K22" s="630">
        <v>0.06740785199999999</v>
      </c>
      <c r="L22" s="630">
        <v>679.870983412</v>
      </c>
    </row>
    <row r="23" spans="1:12" s="578" customFormat="1" ht="12" thickBot="1">
      <c r="A23" s="363">
        <v>2014</v>
      </c>
      <c r="B23" s="651" t="s">
        <v>7</v>
      </c>
      <c r="C23" s="611">
        <v>58.423570517</v>
      </c>
      <c r="D23" s="646">
        <v>17.729741603</v>
      </c>
      <c r="E23" s="646">
        <v>3.652944608</v>
      </c>
      <c r="F23" s="611">
        <v>10.253719039</v>
      </c>
      <c r="G23" s="611">
        <v>18.867437134</v>
      </c>
      <c r="H23" s="611">
        <v>50.143092966</v>
      </c>
      <c r="I23" s="611">
        <v>17.219027909</v>
      </c>
      <c r="J23" s="611">
        <v>5.84370648</v>
      </c>
      <c r="K23" s="394" t="s">
        <v>42</v>
      </c>
      <c r="L23" s="647">
        <v>182.145480713</v>
      </c>
    </row>
    <row r="24" ht="11.25">
      <c r="A24" s="314"/>
    </row>
    <row r="25" spans="1:12" ht="22.5" customHeight="1">
      <c r="A25" s="931" t="s">
        <v>629</v>
      </c>
      <c r="B25" s="931"/>
      <c r="C25" s="931"/>
      <c r="D25" s="931"/>
      <c r="E25" s="931"/>
      <c r="F25" s="931"/>
      <c r="G25" s="931"/>
      <c r="H25" s="931"/>
      <c r="I25" s="931"/>
      <c r="J25" s="931"/>
      <c r="K25" s="931"/>
      <c r="L25" s="931"/>
    </row>
  </sheetData>
  <sheetProtection/>
  <autoFilter ref="A4:B4"/>
  <mergeCells count="3">
    <mergeCell ref="A25:L25"/>
    <mergeCell ref="A1:L1"/>
    <mergeCell ref="A2:L2"/>
  </mergeCells>
  <printOptions/>
  <pageMargins left="0.29" right="0.18" top="0.7480314960629921" bottom="0.7480314960629921" header="0.31496062992125984" footer="0.31496062992125984"/>
  <pageSetup fitToHeight="1" fitToWidth="1" horizontalDpi="600" verticalDpi="600" orientation="landscape" paperSize="9" scale="92" r:id="rId1"/>
</worksheet>
</file>

<file path=xl/worksheets/sheet35.xml><?xml version="1.0" encoding="utf-8"?>
<worksheet xmlns="http://schemas.openxmlformats.org/spreadsheetml/2006/main" xmlns:r="http://schemas.openxmlformats.org/officeDocument/2006/relationships">
  <sheetPr>
    <pageSetUpPr fitToPage="1"/>
  </sheetPr>
  <dimension ref="A1:I21"/>
  <sheetViews>
    <sheetView showGridLines="0" zoomScale="140" zoomScaleNormal="140" zoomScalePageLayoutView="0" workbookViewId="0" topLeftCell="A16">
      <selection activeCell="K4" sqref="K4"/>
    </sheetView>
  </sheetViews>
  <sheetFormatPr defaultColWidth="9.140625" defaultRowHeight="15"/>
  <cols>
    <col min="1" max="2" width="9.140625" style="102" customWidth="1"/>
    <col min="3" max="9" width="10.7109375" style="102" customWidth="1"/>
    <col min="10" max="16384" width="9.140625" style="102" customWidth="1"/>
  </cols>
  <sheetData>
    <row r="1" spans="1:9" s="315" customFormat="1" ht="12">
      <c r="A1" s="943" t="s">
        <v>535</v>
      </c>
      <c r="B1" s="943"/>
      <c r="C1" s="943"/>
      <c r="D1" s="943"/>
      <c r="E1" s="943"/>
      <c r="F1" s="943"/>
      <c r="G1" s="943"/>
      <c r="H1" s="943"/>
      <c r="I1" s="943"/>
    </row>
    <row r="2" spans="1:9" s="117" customFormat="1" ht="12">
      <c r="A2" s="930" t="s">
        <v>297</v>
      </c>
      <c r="B2" s="930"/>
      <c r="C2" s="930"/>
      <c r="D2" s="930"/>
      <c r="E2" s="930"/>
      <c r="F2" s="930"/>
      <c r="G2" s="930"/>
      <c r="H2" s="930"/>
      <c r="I2" s="930"/>
    </row>
    <row r="3" spans="1:9" s="117" customFormat="1" ht="12">
      <c r="A3" s="313"/>
      <c r="B3" s="313"/>
      <c r="C3" s="313"/>
      <c r="D3" s="313"/>
      <c r="E3" s="313"/>
      <c r="F3" s="313"/>
      <c r="G3" s="313"/>
      <c r="H3" s="313"/>
      <c r="I3" s="313"/>
    </row>
    <row r="4" spans="1:9" ht="54.75" customHeight="1" thickBot="1">
      <c r="A4" s="10"/>
      <c r="B4" s="319"/>
      <c r="C4" s="347" t="s">
        <v>558</v>
      </c>
      <c r="D4" s="320" t="s">
        <v>522</v>
      </c>
      <c r="E4" s="320" t="s">
        <v>523</v>
      </c>
      <c r="F4" s="311" t="s">
        <v>534</v>
      </c>
      <c r="G4" s="347" t="s">
        <v>532</v>
      </c>
      <c r="H4" s="320" t="s">
        <v>327</v>
      </c>
      <c r="I4" s="320" t="s">
        <v>328</v>
      </c>
    </row>
    <row r="5" spans="1:9" ht="12" thickBot="1">
      <c r="A5" s="49">
        <v>2010</v>
      </c>
      <c r="B5" s="33" t="s">
        <v>9</v>
      </c>
      <c r="C5" s="484">
        <v>156.9966775339002</v>
      </c>
      <c r="D5" s="484">
        <v>40.18742368002001</v>
      </c>
      <c r="E5" s="483">
        <v>35.73993505839007</v>
      </c>
      <c r="F5" s="480">
        <v>0.2418119922379094</v>
      </c>
      <c r="G5" s="483">
        <v>0.40854531410000006</v>
      </c>
      <c r="H5" s="483">
        <v>11.019341386869998</v>
      </c>
      <c r="I5" s="483">
        <v>8.98258255766</v>
      </c>
    </row>
    <row r="6" spans="1:9" ht="11.25">
      <c r="A6" s="49">
        <v>2010</v>
      </c>
      <c r="B6" s="35" t="s">
        <v>10</v>
      </c>
      <c r="C6" s="402">
        <v>163.85316177574956</v>
      </c>
      <c r="D6" s="402">
        <v>42.26050518843995</v>
      </c>
      <c r="E6" s="401">
        <v>40.74477539439983</v>
      </c>
      <c r="F6" s="397">
        <v>0.25329166579172063</v>
      </c>
      <c r="G6" s="401">
        <v>0.32670960345999994</v>
      </c>
      <c r="H6" s="401">
        <v>8.8164879642</v>
      </c>
      <c r="I6" s="401">
        <v>8.13760652895</v>
      </c>
    </row>
    <row r="7" spans="1:9" ht="12" thickBot="1">
      <c r="A7" s="52">
        <v>2011</v>
      </c>
      <c r="B7" s="41" t="s">
        <v>7</v>
      </c>
      <c r="C7" s="389">
        <v>153.31917552446978</v>
      </c>
      <c r="D7" s="389">
        <v>51.960347982529875</v>
      </c>
      <c r="E7" s="388">
        <v>49.67301608573995</v>
      </c>
      <c r="F7" s="382">
        <v>0.33144374707405444</v>
      </c>
      <c r="G7" s="388">
        <v>0.20775220794999993</v>
      </c>
      <c r="H7" s="388">
        <v>1.9850199693699995</v>
      </c>
      <c r="I7" s="388">
        <v>2.2332313819600005</v>
      </c>
    </row>
    <row r="8" spans="1:9" ht="12" thickBot="1">
      <c r="A8" s="52">
        <v>2011</v>
      </c>
      <c r="B8" s="41" t="s">
        <v>8</v>
      </c>
      <c r="C8" s="389">
        <v>148.70734193507036</v>
      </c>
      <c r="D8" s="389">
        <v>41.28406367966003</v>
      </c>
      <c r="E8" s="388">
        <v>40.83530540938022</v>
      </c>
      <c r="F8" s="382">
        <v>0.27611067490163255</v>
      </c>
      <c r="G8" s="388">
        <v>0.1929953422999999</v>
      </c>
      <c r="H8" s="388">
        <v>1.7323117968999997</v>
      </c>
      <c r="I8" s="388">
        <v>1.988957909859999</v>
      </c>
    </row>
    <row r="9" spans="1:9" ht="12" thickBot="1">
      <c r="A9" s="52">
        <v>2011</v>
      </c>
      <c r="B9" s="41" t="s">
        <v>9</v>
      </c>
      <c r="C9" s="389">
        <v>138.21608904276897</v>
      </c>
      <c r="D9" s="389">
        <v>39.97544468818979</v>
      </c>
      <c r="E9" s="388">
        <v>39.31948112027008</v>
      </c>
      <c r="F9" s="382">
        <v>0.2868512861188078</v>
      </c>
      <c r="G9" s="388">
        <v>0.24082350800999988</v>
      </c>
      <c r="H9" s="388">
        <v>1.5466558954500007</v>
      </c>
      <c r="I9" s="388">
        <v>1.4284632871200011</v>
      </c>
    </row>
    <row r="10" spans="1:9" ht="11.25">
      <c r="A10" s="52">
        <v>2011</v>
      </c>
      <c r="B10" s="72" t="s">
        <v>10</v>
      </c>
      <c r="C10" s="392">
        <v>133.5501761191905</v>
      </c>
      <c r="D10" s="392">
        <v>33.969789272029985</v>
      </c>
      <c r="E10" s="391">
        <v>34.353629032500194</v>
      </c>
      <c r="F10" s="383">
        <v>0.25579681094375</v>
      </c>
      <c r="G10" s="391">
        <v>0.2502431272</v>
      </c>
      <c r="H10" s="391">
        <v>1.2624157760799992</v>
      </c>
      <c r="I10" s="391">
        <v>1.4229859698299991</v>
      </c>
    </row>
    <row r="11" spans="1:9" ht="12" thickBot="1">
      <c r="A11" s="49">
        <v>2012</v>
      </c>
      <c r="B11" s="33" t="s">
        <v>7</v>
      </c>
      <c r="C11" s="395">
        <v>125.02264531434972</v>
      </c>
      <c r="D11" s="395">
        <v>45.67442667460001</v>
      </c>
      <c r="E11" s="394">
        <v>42.286958657389974</v>
      </c>
      <c r="F11" s="384">
        <v>0.3517818116503013</v>
      </c>
      <c r="G11" s="394">
        <v>0.25364938596</v>
      </c>
      <c r="H11" s="394">
        <v>1.5665653188100006</v>
      </c>
      <c r="I11" s="394">
        <v>1.5213624680599998</v>
      </c>
    </row>
    <row r="12" spans="1:9" ht="12" thickBot="1">
      <c r="A12" s="49">
        <v>2012</v>
      </c>
      <c r="B12" s="33" t="s">
        <v>8</v>
      </c>
      <c r="C12" s="395">
        <v>120.98327064646006</v>
      </c>
      <c r="D12" s="395">
        <v>32.017220487229785</v>
      </c>
      <c r="E12" s="394">
        <v>30.070875929969873</v>
      </c>
      <c r="F12" s="384">
        <v>0.2565978588834602</v>
      </c>
      <c r="G12" s="394">
        <v>0.24657236604000007</v>
      </c>
      <c r="H12" s="394">
        <v>1.8165588633800003</v>
      </c>
      <c r="I12" s="394">
        <v>1.6513467474599997</v>
      </c>
    </row>
    <row r="13" spans="1:9" ht="12" thickBot="1">
      <c r="A13" s="49">
        <v>2012</v>
      </c>
      <c r="B13" s="33" t="s">
        <v>9</v>
      </c>
      <c r="C13" s="395">
        <v>119.69941710310985</v>
      </c>
      <c r="D13" s="395">
        <v>34.01414146202007</v>
      </c>
      <c r="E13" s="394">
        <v>29.897002933570324</v>
      </c>
      <c r="F13" s="384">
        <v>0.26696514461944676</v>
      </c>
      <c r="G13" s="394">
        <v>0.2462205734499999</v>
      </c>
      <c r="H13" s="394">
        <v>1.4220112716999997</v>
      </c>
      <c r="I13" s="394">
        <v>1.3799895535499997</v>
      </c>
    </row>
    <row r="14" spans="1:9" ht="12" thickBot="1">
      <c r="A14" s="49">
        <v>2012</v>
      </c>
      <c r="B14" s="33" t="s">
        <v>10</v>
      </c>
      <c r="C14" s="395">
        <v>123.51354141982983</v>
      </c>
      <c r="D14" s="395">
        <v>33.96191322833998</v>
      </c>
      <c r="E14" s="394">
        <v>30.93127383399985</v>
      </c>
      <c r="F14" s="384">
        <v>0.2626966497615191</v>
      </c>
      <c r="G14" s="394">
        <v>0.24903178725999994</v>
      </c>
      <c r="H14" s="394">
        <v>11.09217189001999</v>
      </c>
      <c r="I14" s="394">
        <v>12.871943211619998</v>
      </c>
    </row>
    <row r="15" spans="1:9" ht="12" thickBot="1">
      <c r="A15" s="52">
        <v>2013</v>
      </c>
      <c r="B15" s="41" t="s">
        <v>7</v>
      </c>
      <c r="C15" s="389">
        <v>121.91462162454926</v>
      </c>
      <c r="D15" s="389">
        <v>38.087654538710076</v>
      </c>
      <c r="E15" s="388">
        <v>35.2706102081801</v>
      </c>
      <c r="F15" s="382">
        <v>0.3008591741063093</v>
      </c>
      <c r="G15" s="388">
        <v>0.22008054382</v>
      </c>
      <c r="H15" s="388">
        <v>1.7263611505499996</v>
      </c>
      <c r="I15" s="388">
        <v>1.6033346865599996</v>
      </c>
    </row>
    <row r="16" spans="1:9" ht="12" thickBot="1">
      <c r="A16" s="52">
        <v>2013</v>
      </c>
      <c r="B16" s="41" t="s">
        <v>8</v>
      </c>
      <c r="C16" s="389">
        <v>119.42825419801026</v>
      </c>
      <c r="D16" s="389">
        <v>39.60253283509022</v>
      </c>
      <c r="E16" s="388">
        <v>35.56129132592993</v>
      </c>
      <c r="F16" s="382">
        <v>0.3146819178835171</v>
      </c>
      <c r="G16" s="388">
        <v>0.20791684833999996</v>
      </c>
      <c r="H16" s="388">
        <v>1.53911244036</v>
      </c>
      <c r="I16" s="388">
        <v>1.9709971743999999</v>
      </c>
    </row>
    <row r="17" spans="1:9" ht="12" thickBot="1">
      <c r="A17" s="52">
        <v>2013</v>
      </c>
      <c r="B17" s="808" t="s">
        <v>9</v>
      </c>
      <c r="C17" s="809">
        <v>118.39920578370939</v>
      </c>
      <c r="D17" s="809">
        <v>31.940217014450045</v>
      </c>
      <c r="E17" s="810">
        <v>28.854277625199753</v>
      </c>
      <c r="F17" s="811">
        <v>0.2567352299250581</v>
      </c>
      <c r="G17" s="810">
        <v>0.19718123453000003</v>
      </c>
      <c r="H17" s="810">
        <v>1.1052762021599998</v>
      </c>
      <c r="I17" s="810">
        <v>1.14102785084</v>
      </c>
    </row>
    <row r="18" spans="1:9" ht="12" thickBot="1">
      <c r="A18" s="52">
        <v>2013</v>
      </c>
      <c r="B18" s="812" t="s">
        <v>10</v>
      </c>
      <c r="C18" s="813">
        <v>120.19313406691946</v>
      </c>
      <c r="D18" s="813">
        <v>35.83437477242011</v>
      </c>
      <c r="E18" s="814">
        <v>31.22472728013989</v>
      </c>
      <c r="F18" s="815">
        <v>0.27896394653967416</v>
      </c>
      <c r="G18" s="814">
        <v>0.21641226818</v>
      </c>
      <c r="H18" s="814">
        <v>0.9115969961199998</v>
      </c>
      <c r="I18" s="814">
        <v>0.9788243796399999</v>
      </c>
    </row>
    <row r="19" spans="1:9" ht="12" thickBot="1">
      <c r="A19" s="589">
        <v>2014</v>
      </c>
      <c r="B19" s="634" t="s">
        <v>7</v>
      </c>
      <c r="C19" s="573">
        <v>121.06886096099043</v>
      </c>
      <c r="D19" s="573">
        <v>39.71052440493007</v>
      </c>
      <c r="E19" s="572">
        <v>34.61509699998025</v>
      </c>
      <c r="F19" s="604">
        <v>0.30695597866762275</v>
      </c>
      <c r="G19" s="572">
        <v>0.17248461744999996</v>
      </c>
      <c r="H19" s="572">
        <v>1.2732258636799993</v>
      </c>
      <c r="I19" s="572">
        <v>1.35603952702</v>
      </c>
    </row>
    <row r="20" ht="11.25">
      <c r="A20" s="314"/>
    </row>
    <row r="21" spans="1:9" ht="45.75" customHeight="1">
      <c r="A21" s="931" t="s">
        <v>630</v>
      </c>
      <c r="B21" s="931"/>
      <c r="C21" s="931"/>
      <c r="D21" s="931"/>
      <c r="E21" s="931"/>
      <c r="F21" s="931"/>
      <c r="G21" s="931"/>
      <c r="H21" s="931"/>
      <c r="I21" s="931"/>
    </row>
  </sheetData>
  <sheetProtection/>
  <autoFilter ref="A4:B4"/>
  <mergeCells count="3">
    <mergeCell ref="A1:I1"/>
    <mergeCell ref="A2:I2"/>
    <mergeCell ref="A21:I21"/>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6.xml><?xml version="1.0" encoding="utf-8"?>
<worksheet xmlns="http://schemas.openxmlformats.org/spreadsheetml/2006/main" xmlns:r="http://schemas.openxmlformats.org/officeDocument/2006/relationships">
  <sheetPr>
    <pageSetUpPr fitToPage="1"/>
  </sheetPr>
  <dimension ref="A1:I21"/>
  <sheetViews>
    <sheetView showGridLines="0" zoomScale="140" zoomScaleNormal="140" zoomScalePageLayoutView="0" workbookViewId="0" topLeftCell="A13">
      <selection activeCell="A1" sqref="A1:I1"/>
    </sheetView>
  </sheetViews>
  <sheetFormatPr defaultColWidth="9.140625" defaultRowHeight="15"/>
  <cols>
    <col min="1" max="2" width="9.140625" style="102" customWidth="1"/>
    <col min="3" max="3" width="11.7109375" style="102" bestFit="1" customWidth="1"/>
    <col min="4" max="5" width="7.7109375" style="102" bestFit="1" customWidth="1"/>
    <col min="6" max="6" width="8.28125" style="102" bestFit="1" customWidth="1"/>
    <col min="7" max="7" width="10.28125" style="102" bestFit="1" customWidth="1"/>
    <col min="8" max="9" width="7.7109375" style="102" bestFit="1" customWidth="1"/>
    <col min="10" max="16384" width="9.140625" style="102" customWidth="1"/>
  </cols>
  <sheetData>
    <row r="1" spans="1:9" s="315" customFormat="1" ht="12">
      <c r="A1" s="943" t="s">
        <v>329</v>
      </c>
      <c r="B1" s="943"/>
      <c r="C1" s="943"/>
      <c r="D1" s="943"/>
      <c r="E1" s="943"/>
      <c r="F1" s="943"/>
      <c r="G1" s="943"/>
      <c r="H1" s="943"/>
      <c r="I1" s="943"/>
    </row>
    <row r="2" spans="1:9" s="117" customFormat="1" ht="12">
      <c r="A2" s="930" t="s">
        <v>277</v>
      </c>
      <c r="B2" s="930"/>
      <c r="C2" s="930"/>
      <c r="D2" s="930"/>
      <c r="E2" s="930"/>
      <c r="F2" s="930"/>
      <c r="G2" s="930"/>
      <c r="H2" s="930"/>
      <c r="I2" s="930"/>
    </row>
    <row r="3" spans="1:9" s="117" customFormat="1" ht="12">
      <c r="A3" s="313"/>
      <c r="B3" s="313"/>
      <c r="C3" s="313"/>
      <c r="D3" s="313"/>
      <c r="E3" s="313"/>
      <c r="F3" s="313"/>
      <c r="G3" s="313"/>
      <c r="H3" s="313"/>
      <c r="I3" s="313"/>
    </row>
    <row r="4" spans="1:9" ht="36" thickBot="1">
      <c r="A4" s="10"/>
      <c r="B4" s="319"/>
      <c r="C4" s="48" t="s">
        <v>558</v>
      </c>
      <c r="D4" s="48" t="s">
        <v>522</v>
      </c>
      <c r="E4" s="48" t="s">
        <v>523</v>
      </c>
      <c r="F4" s="868" t="s">
        <v>534</v>
      </c>
      <c r="G4" s="48" t="s">
        <v>532</v>
      </c>
      <c r="H4" s="48" t="s">
        <v>327</v>
      </c>
      <c r="I4" s="48" t="s">
        <v>328</v>
      </c>
    </row>
    <row r="5" spans="1:9" ht="12" thickBot="1">
      <c r="A5" s="49">
        <v>2010</v>
      </c>
      <c r="B5" s="33" t="s">
        <v>9</v>
      </c>
      <c r="C5" s="484">
        <v>324.78192484991</v>
      </c>
      <c r="D5" s="484">
        <v>42.208821841219994</v>
      </c>
      <c r="E5" s="483">
        <v>32.38436187438001</v>
      </c>
      <c r="F5" s="480">
        <v>0.11483579905204301</v>
      </c>
      <c r="G5" s="483">
        <v>1.3876332547599997</v>
      </c>
      <c r="H5" s="483">
        <v>3.47908045894</v>
      </c>
      <c r="I5" s="483">
        <v>4.20545355927</v>
      </c>
    </row>
    <row r="6" spans="1:9" ht="11.25">
      <c r="A6" s="49">
        <v>2010</v>
      </c>
      <c r="B6" s="35" t="s">
        <v>10</v>
      </c>
      <c r="C6" s="402">
        <v>314.0190884033874</v>
      </c>
      <c r="D6" s="402">
        <v>44.53751630200952</v>
      </c>
      <c r="E6" s="401">
        <v>42.094005929470114</v>
      </c>
      <c r="F6" s="397">
        <v>0.13793989829082176</v>
      </c>
      <c r="G6" s="401">
        <v>0.6497262289100001</v>
      </c>
      <c r="H6" s="401">
        <v>2.6008605561300002</v>
      </c>
      <c r="I6" s="401">
        <v>3.1813489785900004</v>
      </c>
    </row>
    <row r="7" spans="1:9" ht="12" thickBot="1">
      <c r="A7" s="52">
        <v>2011</v>
      </c>
      <c r="B7" s="41" t="s">
        <v>7</v>
      </c>
      <c r="C7" s="389">
        <v>329.27944637161</v>
      </c>
      <c r="D7" s="389">
        <v>51.059734078839966</v>
      </c>
      <c r="E7" s="388">
        <v>38.75255939275</v>
      </c>
      <c r="F7" s="382">
        <v>0.13637701116976467</v>
      </c>
      <c r="G7" s="388">
        <v>0.70574855244</v>
      </c>
      <c r="H7" s="388">
        <v>4.334857070299999</v>
      </c>
      <c r="I7" s="388">
        <v>6.79944907373</v>
      </c>
    </row>
    <row r="8" spans="1:9" ht="12" thickBot="1">
      <c r="A8" s="52">
        <v>2011</v>
      </c>
      <c r="B8" s="41" t="s">
        <v>8</v>
      </c>
      <c r="C8" s="389">
        <v>328.43842912108107</v>
      </c>
      <c r="D8" s="389">
        <v>46.31958559039984</v>
      </c>
      <c r="E8" s="388">
        <v>40.93040144309</v>
      </c>
      <c r="F8" s="382">
        <v>0.13282548462275792</v>
      </c>
      <c r="G8" s="388">
        <v>2.128095610519999</v>
      </c>
      <c r="H8" s="388">
        <v>4.358660644390001</v>
      </c>
      <c r="I8" s="388">
        <v>4.24919123074</v>
      </c>
    </row>
    <row r="9" spans="1:9" ht="12" thickBot="1">
      <c r="A9" s="52">
        <v>2011</v>
      </c>
      <c r="B9" s="41" t="s">
        <v>9</v>
      </c>
      <c r="C9" s="389">
        <v>315.33541297858943</v>
      </c>
      <c r="D9" s="389">
        <v>34.09069167957989</v>
      </c>
      <c r="E9" s="388">
        <v>27.515340940419936</v>
      </c>
      <c r="F9" s="382">
        <v>0.09768333984134972</v>
      </c>
      <c r="G9" s="388">
        <v>1.1494992286099996</v>
      </c>
      <c r="H9" s="388">
        <v>1.97999035016</v>
      </c>
      <c r="I9" s="388">
        <v>2.671805348209998</v>
      </c>
    </row>
    <row r="10" spans="1:9" ht="11.25">
      <c r="A10" s="52">
        <v>2011</v>
      </c>
      <c r="B10" s="72" t="s">
        <v>10</v>
      </c>
      <c r="C10" s="392">
        <v>307.2488609193306</v>
      </c>
      <c r="D10" s="392">
        <v>27.116120172089957</v>
      </c>
      <c r="E10" s="391">
        <v>24.004880466490096</v>
      </c>
      <c r="F10" s="383">
        <v>0.08319152182634468</v>
      </c>
      <c r="G10" s="391">
        <v>0.5643246092500003</v>
      </c>
      <c r="H10" s="391">
        <v>1.7796309714500005</v>
      </c>
      <c r="I10" s="391">
        <v>2.2003644424500006</v>
      </c>
    </row>
    <row r="11" spans="1:9" ht="12" thickBot="1">
      <c r="A11" s="49">
        <v>2012</v>
      </c>
      <c r="B11" s="33" t="s">
        <v>7</v>
      </c>
      <c r="C11" s="395">
        <v>336.22567418579996</v>
      </c>
      <c r="D11" s="395">
        <v>51.38113697806988</v>
      </c>
      <c r="E11" s="394">
        <v>38.63196260627003</v>
      </c>
      <c r="F11" s="384">
        <v>0.13385815911041674</v>
      </c>
      <c r="G11" s="394">
        <v>0.5055869016800001</v>
      </c>
      <c r="H11" s="394">
        <v>1.7904019969499996</v>
      </c>
      <c r="I11" s="394">
        <v>2.6245002313900008</v>
      </c>
    </row>
    <row r="12" spans="1:9" ht="12" thickBot="1">
      <c r="A12" s="49">
        <v>2012</v>
      </c>
      <c r="B12" s="33" t="s">
        <v>8</v>
      </c>
      <c r="C12" s="395">
        <v>321.90641451642983</v>
      </c>
      <c r="D12" s="395">
        <v>39.50306656371002</v>
      </c>
      <c r="E12" s="394">
        <v>33.78095497180006</v>
      </c>
      <c r="F12" s="384">
        <v>0.1138281472980243</v>
      </c>
      <c r="G12" s="394">
        <v>0.6781546939499999</v>
      </c>
      <c r="H12" s="394">
        <v>1.7019757208299997</v>
      </c>
      <c r="I12" s="394">
        <v>2.0689004641800004</v>
      </c>
    </row>
    <row r="13" spans="1:9" ht="12" thickBot="1">
      <c r="A13" s="49">
        <v>2012</v>
      </c>
      <c r="B13" s="33" t="s">
        <v>9</v>
      </c>
      <c r="C13" s="395">
        <v>332.7599722553398</v>
      </c>
      <c r="D13" s="395">
        <v>38.46536456674002</v>
      </c>
      <c r="E13" s="394">
        <v>33.35504801963998</v>
      </c>
      <c r="F13" s="384">
        <v>0.10791624380120664</v>
      </c>
      <c r="G13" s="394">
        <v>0.28719502413999975</v>
      </c>
      <c r="H13" s="394">
        <v>0.9296463760599999</v>
      </c>
      <c r="I13" s="394">
        <v>1.9492929533000012</v>
      </c>
    </row>
    <row r="14" spans="1:9" ht="12" thickBot="1">
      <c r="A14" s="49">
        <v>2012</v>
      </c>
      <c r="B14" s="33" t="s">
        <v>10</v>
      </c>
      <c r="C14" s="395">
        <v>480.6447896250513</v>
      </c>
      <c r="D14" s="395">
        <v>58.00717679842002</v>
      </c>
      <c r="E14" s="394">
        <v>49.44774874363022</v>
      </c>
      <c r="F14" s="384">
        <v>0.11178205596057257</v>
      </c>
      <c r="G14" s="394">
        <v>1.8780740026399994</v>
      </c>
      <c r="H14" s="394">
        <v>1.3067012580600001</v>
      </c>
      <c r="I14" s="394">
        <v>2.5287487165299996</v>
      </c>
    </row>
    <row r="15" spans="1:9" ht="12" thickBot="1">
      <c r="A15" s="52">
        <v>2013</v>
      </c>
      <c r="B15" s="41" t="s">
        <v>7</v>
      </c>
      <c r="C15" s="389">
        <v>485.63875073973867</v>
      </c>
      <c r="D15" s="389">
        <v>59.558733611329956</v>
      </c>
      <c r="E15" s="388">
        <v>41.778527943960015</v>
      </c>
      <c r="F15" s="382">
        <v>0.10433399455967034</v>
      </c>
      <c r="G15" s="388">
        <v>1.27274004454</v>
      </c>
      <c r="H15" s="388">
        <v>1.5986965285099997</v>
      </c>
      <c r="I15" s="388">
        <v>3.329766610939998</v>
      </c>
    </row>
    <row r="16" spans="1:9" ht="12" thickBot="1">
      <c r="A16" s="52">
        <v>2013</v>
      </c>
      <c r="B16" s="41" t="s">
        <v>8</v>
      </c>
      <c r="C16" s="389">
        <v>491.77270685938055</v>
      </c>
      <c r="D16" s="389">
        <v>60.2204161635399</v>
      </c>
      <c r="E16" s="388">
        <v>41.49331087205006</v>
      </c>
      <c r="F16" s="382">
        <v>0.1034153844010241</v>
      </c>
      <c r="G16" s="388">
        <v>1.68761092424</v>
      </c>
      <c r="H16" s="388">
        <v>1.73625654049</v>
      </c>
      <c r="I16" s="388">
        <v>2.8507402517799996</v>
      </c>
    </row>
    <row r="17" spans="1:9" ht="12" thickBot="1">
      <c r="A17" s="52">
        <v>2013</v>
      </c>
      <c r="B17" s="41" t="s">
        <v>9</v>
      </c>
      <c r="C17" s="389">
        <v>513.9056233338695</v>
      </c>
      <c r="D17" s="389">
        <v>46.65912674967018</v>
      </c>
      <c r="E17" s="388">
        <v>30.057603398039923</v>
      </c>
      <c r="F17" s="382">
        <v>0.07464087437886381</v>
      </c>
      <c r="G17" s="388">
        <v>2.5137388689900004</v>
      </c>
      <c r="H17" s="388">
        <v>1.4001258483100003</v>
      </c>
      <c r="I17" s="388">
        <v>2.6976295561100017</v>
      </c>
    </row>
    <row r="18" spans="1:9" ht="12" thickBot="1">
      <c r="A18" s="52">
        <v>2013</v>
      </c>
      <c r="B18" s="41" t="s">
        <v>10</v>
      </c>
      <c r="C18" s="389">
        <v>527.8536358635994</v>
      </c>
      <c r="D18" s="389">
        <v>51.62196187870989</v>
      </c>
      <c r="E18" s="388">
        <v>33.09305623370008</v>
      </c>
      <c r="F18" s="382">
        <v>0.08024479927452925</v>
      </c>
      <c r="G18" s="388">
        <v>4.412252016530001</v>
      </c>
      <c r="H18" s="388">
        <v>0.9015511612600003</v>
      </c>
      <c r="I18" s="388">
        <v>5.017306208359999</v>
      </c>
    </row>
    <row r="19" spans="1:9" s="578" customFormat="1" ht="12" thickBot="1">
      <c r="A19" s="589">
        <v>2014</v>
      </c>
      <c r="B19" s="634" t="s">
        <v>7</v>
      </c>
      <c r="C19" s="573">
        <v>552.8413309020602</v>
      </c>
      <c r="D19" s="573">
        <v>59.0183293315899</v>
      </c>
      <c r="E19" s="572">
        <v>37.632726538510035</v>
      </c>
      <c r="F19" s="604">
        <v>0.08741301569511484</v>
      </c>
      <c r="G19" s="572">
        <v>5.820982724190003</v>
      </c>
      <c r="H19" s="572">
        <v>0.98965974594</v>
      </c>
      <c r="I19" s="572">
        <v>5.57371088901</v>
      </c>
    </row>
    <row r="20" ht="11.25">
      <c r="A20" s="314"/>
    </row>
    <row r="21" spans="1:9" ht="39.75" customHeight="1">
      <c r="A21" s="931" t="s">
        <v>630</v>
      </c>
      <c r="B21" s="931"/>
      <c r="C21" s="931"/>
      <c r="D21" s="931"/>
      <c r="E21" s="931"/>
      <c r="F21" s="931"/>
      <c r="G21" s="931"/>
      <c r="H21" s="931"/>
      <c r="I21" s="931"/>
    </row>
  </sheetData>
  <sheetProtection/>
  <autoFilter ref="A4:B4"/>
  <mergeCells count="3">
    <mergeCell ref="A21:I21"/>
    <mergeCell ref="A1:I1"/>
    <mergeCell ref="A2:I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7.xml><?xml version="1.0" encoding="utf-8"?>
<worksheet xmlns="http://schemas.openxmlformats.org/spreadsheetml/2006/main" xmlns:r="http://schemas.openxmlformats.org/officeDocument/2006/relationships">
  <sheetPr>
    <pageSetUpPr fitToPage="1"/>
  </sheetPr>
  <dimension ref="A1:J25"/>
  <sheetViews>
    <sheetView showGridLines="0" zoomScale="150" zoomScaleNormal="150" zoomScalePageLayoutView="0" workbookViewId="0" topLeftCell="A19">
      <selection activeCell="K22" sqref="K22"/>
    </sheetView>
  </sheetViews>
  <sheetFormatPr defaultColWidth="9.140625" defaultRowHeight="15"/>
  <cols>
    <col min="1" max="2" width="9.140625" style="102" customWidth="1"/>
    <col min="3" max="10" width="10.28125" style="102" customWidth="1"/>
    <col min="11" max="16384" width="9.140625" style="102" customWidth="1"/>
  </cols>
  <sheetData>
    <row r="1" spans="1:10" s="315" customFormat="1" ht="12">
      <c r="A1" s="943" t="s">
        <v>330</v>
      </c>
      <c r="B1" s="943"/>
      <c r="C1" s="943"/>
      <c r="D1" s="943"/>
      <c r="E1" s="943"/>
      <c r="F1" s="943"/>
      <c r="G1" s="943"/>
      <c r="H1" s="943"/>
      <c r="I1" s="943"/>
      <c r="J1" s="943"/>
    </row>
    <row r="2" spans="1:10" s="117" customFormat="1" ht="12">
      <c r="A2" s="930" t="s">
        <v>12</v>
      </c>
      <c r="B2" s="930"/>
      <c r="C2" s="930"/>
      <c r="D2" s="930"/>
      <c r="E2" s="930"/>
      <c r="F2" s="930"/>
      <c r="G2" s="930"/>
      <c r="H2" s="930"/>
      <c r="I2" s="930"/>
      <c r="J2" s="930"/>
    </row>
    <row r="3" spans="1:10" ht="11.25">
      <c r="A3" s="931"/>
      <c r="B3" s="931"/>
      <c r="C3" s="931"/>
      <c r="D3" s="931"/>
      <c r="E3" s="931"/>
      <c r="F3" s="931"/>
      <c r="G3" s="931"/>
      <c r="H3" s="931"/>
      <c r="I3" s="931"/>
      <c r="J3" s="931"/>
    </row>
    <row r="4" spans="1:10" ht="36" thickBot="1">
      <c r="A4" s="10"/>
      <c r="B4" s="319"/>
      <c r="C4" s="320" t="s">
        <v>519</v>
      </c>
      <c r="D4" s="320" t="s">
        <v>520</v>
      </c>
      <c r="E4" s="320" t="s">
        <v>521</v>
      </c>
      <c r="F4" s="347" t="s">
        <v>306</v>
      </c>
      <c r="G4" s="347" t="s">
        <v>307</v>
      </c>
      <c r="H4" s="320" t="s">
        <v>522</v>
      </c>
      <c r="I4" s="320" t="s">
        <v>523</v>
      </c>
      <c r="J4" s="311" t="s">
        <v>534</v>
      </c>
    </row>
    <row r="5" spans="1:10" ht="12" thickBot="1">
      <c r="A5" s="122">
        <v>2010</v>
      </c>
      <c r="B5" s="33" t="s">
        <v>9</v>
      </c>
      <c r="C5" s="484">
        <v>201.95440399</v>
      </c>
      <c r="D5" s="484">
        <v>184.69470336</v>
      </c>
      <c r="E5" s="484">
        <v>12.999521385</v>
      </c>
      <c r="F5" s="483">
        <v>10.10449934</v>
      </c>
      <c r="G5" s="483">
        <v>14.86710695</v>
      </c>
      <c r="H5" s="483">
        <v>59.62015709</v>
      </c>
      <c r="I5" s="483">
        <v>61.83010774</v>
      </c>
      <c r="J5" s="706">
        <f>(((H5+I5)-(F5-G5))/2)/C5</f>
        <v>0.3124786336579458</v>
      </c>
    </row>
    <row r="6" spans="1:10" ht="12" thickBot="1">
      <c r="A6" s="122">
        <v>2010</v>
      </c>
      <c r="B6" s="35" t="s">
        <v>10</v>
      </c>
      <c r="C6" s="402">
        <v>193.99813316</v>
      </c>
      <c r="D6" s="402">
        <v>178.39097832</v>
      </c>
      <c r="E6" s="402">
        <v>10.79316971</v>
      </c>
      <c r="F6" s="401">
        <v>12.80981559</v>
      </c>
      <c r="G6" s="401">
        <v>21.00227638</v>
      </c>
      <c r="H6" s="401">
        <v>57.51793419</v>
      </c>
      <c r="I6" s="401">
        <v>64.07075149</v>
      </c>
      <c r="J6" s="707">
        <f>(((H6+I6)-(F6-G6))/2)/C6</f>
        <v>0.3344907096682291</v>
      </c>
    </row>
    <row r="7" spans="1:10" ht="15.75">
      <c r="A7" s="122">
        <v>2010</v>
      </c>
      <c r="B7" s="37" t="s">
        <v>5</v>
      </c>
      <c r="C7" s="463"/>
      <c r="D7" s="465"/>
      <c r="E7" s="465"/>
      <c r="F7" s="491">
        <f>SUM(F5:F6)</f>
        <v>22.91431493</v>
      </c>
      <c r="G7" s="491">
        <f>SUM(G5:G6)</f>
        <v>35.869383330000005</v>
      </c>
      <c r="H7" s="491">
        <f>SUM(H5:H6)</f>
        <v>117.13809128</v>
      </c>
      <c r="I7" s="491">
        <f>SUM(I5:I6)</f>
        <v>125.90085923000001</v>
      </c>
      <c r="J7" s="705"/>
    </row>
    <row r="8" spans="1:10" ht="12" thickBot="1">
      <c r="A8" s="52">
        <v>2011</v>
      </c>
      <c r="B8" s="41" t="s">
        <v>7</v>
      </c>
      <c r="C8" s="389">
        <v>185.25062587</v>
      </c>
      <c r="D8" s="389">
        <v>169.84256251</v>
      </c>
      <c r="E8" s="389">
        <v>10.704292677</v>
      </c>
      <c r="F8" s="388">
        <v>12.80261275</v>
      </c>
      <c r="G8" s="388">
        <v>20.87198324</v>
      </c>
      <c r="H8" s="388">
        <v>73.13523002</v>
      </c>
      <c r="I8" s="388">
        <v>80.55848101</v>
      </c>
      <c r="J8" s="508">
        <f>(((H8+I8)-(F8-G8))/2)/C8</f>
        <v>0.43660603239612683</v>
      </c>
    </row>
    <row r="9" spans="1:10" ht="12" thickBot="1">
      <c r="A9" s="52">
        <v>2011</v>
      </c>
      <c r="B9" s="41" t="s">
        <v>8</v>
      </c>
      <c r="C9" s="389">
        <v>178.56802677</v>
      </c>
      <c r="D9" s="389">
        <v>163.57203929</v>
      </c>
      <c r="E9" s="389">
        <v>9.161698594</v>
      </c>
      <c r="F9" s="388">
        <v>10.81350185</v>
      </c>
      <c r="G9" s="388">
        <v>16.17325552</v>
      </c>
      <c r="H9" s="388">
        <v>58.89626567</v>
      </c>
      <c r="I9" s="388">
        <v>63.29839954</v>
      </c>
      <c r="J9" s="508">
        <f>(((H9+I9)-(F9-G9))/2)/C9</f>
        <v>0.35715917677774767</v>
      </c>
    </row>
    <row r="10" spans="1:10" ht="12" thickBot="1">
      <c r="A10" s="52">
        <v>2011</v>
      </c>
      <c r="B10" s="41" t="s">
        <v>9</v>
      </c>
      <c r="C10" s="389">
        <v>164.25088316</v>
      </c>
      <c r="D10" s="389">
        <v>148.14483794</v>
      </c>
      <c r="E10" s="389">
        <v>10.701301368</v>
      </c>
      <c r="F10" s="388">
        <v>7.86637363</v>
      </c>
      <c r="G10" s="388">
        <v>14.78905569</v>
      </c>
      <c r="H10" s="388">
        <v>54.60191721</v>
      </c>
      <c r="I10" s="388">
        <v>63.49657948</v>
      </c>
      <c r="J10" s="508">
        <f>(((H10+I10)-(F10-G10))/2)/C10</f>
        <v>0.38057992853595324</v>
      </c>
    </row>
    <row r="11" spans="1:10" ht="12" thickBot="1">
      <c r="A11" s="52">
        <v>2011</v>
      </c>
      <c r="B11" s="41" t="s">
        <v>10</v>
      </c>
      <c r="C11" s="389">
        <v>153.40843928</v>
      </c>
      <c r="D11" s="389">
        <v>138.91296404</v>
      </c>
      <c r="E11" s="389">
        <v>9.661369424</v>
      </c>
      <c r="F11" s="388">
        <v>12.13655011</v>
      </c>
      <c r="G11" s="388">
        <v>23.82508916</v>
      </c>
      <c r="H11" s="388">
        <v>44.8556911</v>
      </c>
      <c r="I11" s="388">
        <v>54.8308473</v>
      </c>
      <c r="J11" s="508">
        <f>(((H11+I11)-(F11-G11))/2)/C11</f>
        <v>0.3630017943364869</v>
      </c>
    </row>
    <row r="12" spans="1:10" ht="15.75">
      <c r="A12" s="52">
        <v>2011</v>
      </c>
      <c r="B12" s="43" t="s">
        <v>5</v>
      </c>
      <c r="C12" s="377"/>
      <c r="D12" s="377"/>
      <c r="E12" s="377"/>
      <c r="F12" s="438">
        <f>SUM(F8:F11)</f>
        <v>43.61903834</v>
      </c>
      <c r="G12" s="438">
        <f>SUM(G8:G11)</f>
        <v>75.65938361</v>
      </c>
      <c r="H12" s="438">
        <f>SUM(H8:H11)</f>
        <v>231.489104</v>
      </c>
      <c r="I12" s="438">
        <f>SUM(I8:I11)</f>
        <v>262.18430733</v>
      </c>
      <c r="J12" s="477"/>
    </row>
    <row r="13" spans="1:10" ht="12" thickBot="1">
      <c r="A13" s="49">
        <v>2012</v>
      </c>
      <c r="B13" s="33" t="s">
        <v>7</v>
      </c>
      <c r="C13" s="395">
        <v>153.14565791</v>
      </c>
      <c r="D13" s="395">
        <v>138.47862268</v>
      </c>
      <c r="E13" s="395">
        <v>8.527815285</v>
      </c>
      <c r="F13" s="394">
        <v>10.99201401</v>
      </c>
      <c r="G13" s="394">
        <v>14.2144373</v>
      </c>
      <c r="H13" s="394">
        <v>71.62910739</v>
      </c>
      <c r="I13" s="394">
        <v>75.45800325</v>
      </c>
      <c r="J13" s="707">
        <f>(((H13+I13)-(F13-G13))/2)/C13</f>
        <v>0.4907404362007222</v>
      </c>
    </row>
    <row r="14" spans="1:10" ht="12" thickBot="1">
      <c r="A14" s="49">
        <v>2012</v>
      </c>
      <c r="B14" s="33" t="s">
        <v>8</v>
      </c>
      <c r="C14" s="395">
        <v>145.51769564</v>
      </c>
      <c r="D14" s="395">
        <v>131.79603705</v>
      </c>
      <c r="E14" s="395">
        <v>8.25788551</v>
      </c>
      <c r="F14" s="394">
        <v>8.0815299</v>
      </c>
      <c r="G14" s="394">
        <v>12.87378717</v>
      </c>
      <c r="H14" s="394">
        <v>50.65960299</v>
      </c>
      <c r="I14" s="394">
        <v>54.94841557</v>
      </c>
      <c r="J14" s="707">
        <f>(((H14+I14)-(F14-G14))/2)/C14</f>
        <v>0.3793362564753709</v>
      </c>
    </row>
    <row r="15" spans="1:10" ht="12" thickBot="1">
      <c r="A15" s="49">
        <v>2012</v>
      </c>
      <c r="B15" s="33" t="s">
        <v>9</v>
      </c>
      <c r="C15" s="395">
        <v>147.99054195</v>
      </c>
      <c r="D15" s="395">
        <v>132.09584238</v>
      </c>
      <c r="E15" s="395">
        <v>9.193445441</v>
      </c>
      <c r="F15" s="394">
        <v>11.43389087</v>
      </c>
      <c r="G15" s="394">
        <v>11.35070182</v>
      </c>
      <c r="H15" s="394">
        <v>53.77225051</v>
      </c>
      <c r="I15" s="394">
        <v>56.33562728</v>
      </c>
      <c r="J15" s="707">
        <f>(((H15+I15)-(F15-G15))/2)/C15</f>
        <v>0.3717287851313258</v>
      </c>
    </row>
    <row r="16" spans="1:10" ht="12" thickBot="1">
      <c r="A16" s="49">
        <v>2012</v>
      </c>
      <c r="B16" s="33" t="s">
        <v>10</v>
      </c>
      <c r="C16" s="395">
        <v>149.63283527</v>
      </c>
      <c r="D16" s="395">
        <v>133.17930265</v>
      </c>
      <c r="E16" s="395">
        <v>7.883415903</v>
      </c>
      <c r="F16" s="394">
        <v>12.82793233</v>
      </c>
      <c r="G16" s="394">
        <v>12.00373078</v>
      </c>
      <c r="H16" s="394">
        <v>57.44608434</v>
      </c>
      <c r="I16" s="394">
        <v>56.9988866</v>
      </c>
      <c r="J16" s="707">
        <f>(((H16+I16)-(F16-G16))/2)/C16</f>
        <v>0.379665229175738</v>
      </c>
    </row>
    <row r="17" spans="1:10" ht="16.5" thickBot="1">
      <c r="A17" s="49">
        <v>2012</v>
      </c>
      <c r="B17" s="46" t="s">
        <v>5</v>
      </c>
      <c r="C17" s="348"/>
      <c r="D17" s="348"/>
      <c r="E17" s="348"/>
      <c r="F17" s="434">
        <f>SUM(F13:F16)</f>
        <v>43.33536710999999</v>
      </c>
      <c r="G17" s="434">
        <f>SUM(G13:G16)</f>
        <v>50.442657069999996</v>
      </c>
      <c r="H17" s="434">
        <f>SUM(H13:H16)</f>
        <v>233.50704523</v>
      </c>
      <c r="I17" s="434">
        <f>SUM(I13:I16)</f>
        <v>243.74093269999997</v>
      </c>
      <c r="J17" s="479"/>
    </row>
    <row r="18" spans="1:10" ht="12" thickBot="1">
      <c r="A18" s="52">
        <v>2013</v>
      </c>
      <c r="B18" s="41" t="s">
        <v>7</v>
      </c>
      <c r="C18" s="389">
        <v>152.94926755</v>
      </c>
      <c r="D18" s="389">
        <v>134.35824675</v>
      </c>
      <c r="E18" s="389">
        <v>8.263159157</v>
      </c>
      <c r="F18" s="388">
        <v>17.47490781</v>
      </c>
      <c r="G18" s="388">
        <v>14.06108251</v>
      </c>
      <c r="H18" s="388">
        <v>62.12350645</v>
      </c>
      <c r="I18" s="388">
        <v>61.27009301</v>
      </c>
      <c r="J18" s="508">
        <f>(((H18+I18)-(F18-G18))/2)/C18</f>
        <v>0.3922208196282402</v>
      </c>
    </row>
    <row r="19" spans="1:10" ht="12" thickBot="1">
      <c r="A19" s="52">
        <v>2013</v>
      </c>
      <c r="B19" s="41" t="s">
        <v>8</v>
      </c>
      <c r="C19" s="389">
        <v>157.26465113</v>
      </c>
      <c r="D19" s="389">
        <v>138.66371445</v>
      </c>
      <c r="E19" s="389">
        <v>8.647822749</v>
      </c>
      <c r="F19" s="388">
        <v>19.18991437</v>
      </c>
      <c r="G19" s="388">
        <v>13.13114667</v>
      </c>
      <c r="H19" s="388">
        <v>64.03339177</v>
      </c>
      <c r="I19" s="388">
        <v>57.61579416</v>
      </c>
      <c r="J19" s="508">
        <f>(((H19+I19)-(F19-G19))/2)/C19</f>
        <v>0.36750286030409096</v>
      </c>
    </row>
    <row r="20" spans="1:10" ht="12" thickBot="1">
      <c r="A20" s="52">
        <v>2013</v>
      </c>
      <c r="B20" s="41" t="s">
        <v>9</v>
      </c>
      <c r="C20" s="389">
        <v>162.21067918</v>
      </c>
      <c r="D20" s="389">
        <v>144.9614071</v>
      </c>
      <c r="E20" s="389">
        <v>7.706057722</v>
      </c>
      <c r="F20" s="388">
        <v>13.14786962</v>
      </c>
      <c r="G20" s="388">
        <v>10.47299991</v>
      </c>
      <c r="H20" s="388">
        <v>51.68988017</v>
      </c>
      <c r="I20" s="388">
        <v>46.71057706</v>
      </c>
      <c r="J20" s="508">
        <f>(((H20+I20)-(F20-G20))/2)/C20</f>
        <v>0.29506561468057346</v>
      </c>
    </row>
    <row r="21" spans="1:10" ht="11.25">
      <c r="A21" s="52">
        <v>2013</v>
      </c>
      <c r="B21" s="373" t="s">
        <v>10</v>
      </c>
      <c r="C21" s="568">
        <v>167.39144111</v>
      </c>
      <c r="D21" s="568">
        <v>149.15727179</v>
      </c>
      <c r="E21" s="568">
        <v>8.495631317</v>
      </c>
      <c r="F21" s="567">
        <v>15.59840724</v>
      </c>
      <c r="G21" s="567">
        <v>12.50052353</v>
      </c>
      <c r="H21" s="567">
        <v>58.54543082</v>
      </c>
      <c r="I21" s="567">
        <v>55.29650889</v>
      </c>
      <c r="J21" s="692">
        <f>(((H21+I21)-(F21-G21))/2)/C21</f>
        <v>0.33079366324119697</v>
      </c>
    </row>
    <row r="22" spans="1:10" s="126" customFormat="1" ht="15.75">
      <c r="A22" s="355">
        <v>2013</v>
      </c>
      <c r="B22" s="686" t="s">
        <v>5</v>
      </c>
      <c r="C22" s="687"/>
      <c r="D22" s="687"/>
      <c r="E22" s="687"/>
      <c r="F22" s="690">
        <f>SUM(F18:F21)</f>
        <v>65.41109904000001</v>
      </c>
      <c r="G22" s="690">
        <f>SUM(G18:G21)</f>
        <v>50.16575262</v>
      </c>
      <c r="H22" s="690">
        <f>SUM(H18:H21)</f>
        <v>236.39220921</v>
      </c>
      <c r="I22" s="690">
        <f>SUM(I18:I21)</f>
        <v>220.89297311999997</v>
      </c>
      <c r="J22" s="709"/>
    </row>
    <row r="23" spans="1:10" ht="12" thickBot="1">
      <c r="A23" s="698">
        <v>2014</v>
      </c>
      <c r="B23" s="699" t="s">
        <v>7</v>
      </c>
      <c r="C23" s="703">
        <v>176.07944388</v>
      </c>
      <c r="D23" s="703">
        <v>160.01585638</v>
      </c>
      <c r="E23" s="703">
        <v>8.19255851</v>
      </c>
      <c r="F23" s="702">
        <v>24.48289924</v>
      </c>
      <c r="G23" s="702">
        <v>14.55049279</v>
      </c>
      <c r="H23" s="702">
        <v>71.20436759</v>
      </c>
      <c r="I23" s="702">
        <v>60.96280865</v>
      </c>
      <c r="J23" s="704">
        <f>(((H23+I23)-(F23-G23))/2)/C23</f>
        <v>0.3471011922132838</v>
      </c>
    </row>
    <row r="24" ht="11.25">
      <c r="A24" s="314"/>
    </row>
    <row r="25" spans="1:10" ht="36.75" customHeight="1">
      <c r="A25" s="931" t="s">
        <v>631</v>
      </c>
      <c r="B25" s="931"/>
      <c r="C25" s="931"/>
      <c r="D25" s="931"/>
      <c r="E25" s="931"/>
      <c r="F25" s="931"/>
      <c r="G25" s="931"/>
      <c r="H25" s="931"/>
      <c r="I25" s="931"/>
      <c r="J25" s="931"/>
    </row>
  </sheetData>
  <sheetProtection/>
  <autoFilter ref="A4:B4"/>
  <mergeCells count="4">
    <mergeCell ref="A25:J25"/>
    <mergeCell ref="A1:J1"/>
    <mergeCell ref="A2:J2"/>
    <mergeCell ref="A3:J3"/>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8.xml><?xml version="1.0" encoding="utf-8"?>
<worksheet xmlns="http://schemas.openxmlformats.org/spreadsheetml/2006/main" xmlns:r="http://schemas.openxmlformats.org/officeDocument/2006/relationships">
  <sheetPr>
    <pageSetUpPr fitToPage="1"/>
  </sheetPr>
  <dimension ref="A1:L32"/>
  <sheetViews>
    <sheetView showGridLines="0" zoomScale="145" zoomScaleNormal="145" zoomScalePageLayoutView="0" workbookViewId="0" topLeftCell="A16">
      <selection activeCell="A1" sqref="A1:L1"/>
    </sheetView>
  </sheetViews>
  <sheetFormatPr defaultColWidth="9.140625" defaultRowHeight="15"/>
  <cols>
    <col min="1" max="2" width="9.140625" style="102" customWidth="1"/>
    <col min="3" max="3" width="4.8515625" style="102" bestFit="1" customWidth="1"/>
    <col min="4" max="4" width="6.140625" style="102" bestFit="1" customWidth="1"/>
    <col min="5" max="6" width="6.28125" style="102" bestFit="1" customWidth="1"/>
    <col min="7" max="7" width="13.8515625" style="102" bestFit="1" customWidth="1"/>
    <col min="8" max="8" width="9.57421875" style="102" bestFit="1" customWidth="1"/>
    <col min="9" max="9" width="13.7109375" style="102" bestFit="1" customWidth="1"/>
    <col min="10" max="10" width="10.57421875" style="102" bestFit="1" customWidth="1"/>
    <col min="11" max="11" width="4.28125" style="102" bestFit="1" customWidth="1"/>
    <col min="12" max="12" width="12.57421875" style="102" bestFit="1" customWidth="1"/>
    <col min="13" max="16384" width="9.140625" style="102" customWidth="1"/>
  </cols>
  <sheetData>
    <row r="1" spans="1:12" s="315" customFormat="1" ht="12">
      <c r="A1" s="943" t="s">
        <v>331</v>
      </c>
      <c r="B1" s="943"/>
      <c r="C1" s="943"/>
      <c r="D1" s="943"/>
      <c r="E1" s="943"/>
      <c r="F1" s="943"/>
      <c r="G1" s="943"/>
      <c r="H1" s="943"/>
      <c r="I1" s="943"/>
      <c r="J1" s="943"/>
      <c r="K1" s="943"/>
      <c r="L1" s="943"/>
    </row>
    <row r="2" spans="1:12" s="117" customFormat="1" ht="12">
      <c r="A2" s="948" t="s">
        <v>332</v>
      </c>
      <c r="B2" s="948"/>
      <c r="C2" s="948"/>
      <c r="D2" s="948"/>
      <c r="E2" s="948"/>
      <c r="F2" s="948"/>
      <c r="G2" s="948"/>
      <c r="H2" s="948"/>
      <c r="I2" s="948"/>
      <c r="J2" s="948"/>
      <c r="K2" s="948"/>
      <c r="L2" s="948"/>
    </row>
    <row r="3" ht="11.25">
      <c r="A3" s="314"/>
    </row>
    <row r="4" spans="1:12" ht="34.5" thickBot="1">
      <c r="A4" s="10"/>
      <c r="B4" s="319"/>
      <c r="C4" s="318" t="s">
        <v>260</v>
      </c>
      <c r="D4" s="349" t="s">
        <v>261</v>
      </c>
      <c r="E4" s="318" t="s">
        <v>266</v>
      </c>
      <c r="F4" s="318" t="s">
        <v>263</v>
      </c>
      <c r="G4" s="318" t="s">
        <v>264</v>
      </c>
      <c r="H4" s="349" t="s">
        <v>611</v>
      </c>
      <c r="I4" s="318" t="s">
        <v>34</v>
      </c>
      <c r="J4" s="318" t="s">
        <v>36</v>
      </c>
      <c r="K4" s="318" t="s">
        <v>19</v>
      </c>
      <c r="L4" s="318" t="s">
        <v>333</v>
      </c>
    </row>
    <row r="5" spans="1:12" ht="12" thickBot="1">
      <c r="A5" s="49">
        <v>2010</v>
      </c>
      <c r="B5" s="33" t="s">
        <v>9</v>
      </c>
      <c r="C5" s="635">
        <v>24.611788236</v>
      </c>
      <c r="D5" s="635" t="s">
        <v>35</v>
      </c>
      <c r="E5" s="636">
        <v>4.765083114</v>
      </c>
      <c r="F5" s="636">
        <v>23.409367633</v>
      </c>
      <c r="G5" s="635">
        <v>25.512239943</v>
      </c>
      <c r="H5" s="635">
        <v>79.857691955</v>
      </c>
      <c r="I5" s="635">
        <v>21.263140497</v>
      </c>
      <c r="J5" s="635">
        <v>5.117449598</v>
      </c>
      <c r="K5" s="635" t="s">
        <v>42</v>
      </c>
      <c r="L5" s="661">
        <v>184.56022273300002</v>
      </c>
    </row>
    <row r="6" spans="1:12" ht="11.25">
      <c r="A6" s="49">
        <v>2010</v>
      </c>
      <c r="B6" s="35" t="s">
        <v>10</v>
      </c>
      <c r="C6" s="638">
        <v>24.838254605</v>
      </c>
      <c r="D6" s="638" t="s">
        <v>35</v>
      </c>
      <c r="E6" s="639">
        <v>4.553863884</v>
      </c>
      <c r="F6" s="639">
        <v>24.550444964</v>
      </c>
      <c r="G6" s="638">
        <v>24.017961182</v>
      </c>
      <c r="H6" s="638">
        <v>75.475393352</v>
      </c>
      <c r="I6" s="638">
        <v>19.938548456</v>
      </c>
      <c r="J6" s="638">
        <v>4.880194038</v>
      </c>
      <c r="K6" s="662" t="s">
        <v>42</v>
      </c>
      <c r="L6" s="612">
        <v>178.26026216000002</v>
      </c>
    </row>
    <row r="7" spans="1:12" ht="12" thickBot="1">
      <c r="A7" s="52">
        <v>2011</v>
      </c>
      <c r="B7" s="41" t="s">
        <v>7</v>
      </c>
      <c r="C7" s="613">
        <v>24.180936421</v>
      </c>
      <c r="D7" s="613" t="s">
        <v>35</v>
      </c>
      <c r="E7" s="641">
        <v>4.594579435</v>
      </c>
      <c r="F7" s="641">
        <v>23.161752605</v>
      </c>
      <c r="G7" s="613">
        <v>23.721061921</v>
      </c>
      <c r="H7" s="613">
        <v>69.447013476</v>
      </c>
      <c r="I7" s="613">
        <v>19.865664573</v>
      </c>
      <c r="J7" s="613">
        <v>4.682710425</v>
      </c>
      <c r="K7" s="663" t="s">
        <v>42</v>
      </c>
      <c r="L7" s="664">
        <v>169.69170046800002</v>
      </c>
    </row>
    <row r="8" spans="1:12" ht="12" thickBot="1">
      <c r="A8" s="52">
        <v>2011</v>
      </c>
      <c r="B8" s="41" t="s">
        <v>8</v>
      </c>
      <c r="C8" s="613">
        <v>23.710576027</v>
      </c>
      <c r="D8" s="613" t="s">
        <v>35</v>
      </c>
      <c r="E8" s="641">
        <v>4.443150903</v>
      </c>
      <c r="F8" s="641">
        <v>22.6035951</v>
      </c>
      <c r="G8" s="613">
        <v>23.692075044</v>
      </c>
      <c r="H8" s="613">
        <v>64.788854836</v>
      </c>
      <c r="I8" s="613">
        <v>19.608362824</v>
      </c>
      <c r="J8" s="613">
        <v>4.587289395</v>
      </c>
      <c r="K8" s="663" t="s">
        <v>42</v>
      </c>
      <c r="L8" s="664">
        <v>163.44647742799998</v>
      </c>
    </row>
    <row r="9" spans="1:12" ht="12" thickBot="1">
      <c r="A9" s="52">
        <v>2011</v>
      </c>
      <c r="B9" s="41" t="s">
        <v>9</v>
      </c>
      <c r="C9" s="613">
        <v>21.136653855</v>
      </c>
      <c r="D9" s="613" t="s">
        <v>35</v>
      </c>
      <c r="E9" s="641">
        <v>3.294176413</v>
      </c>
      <c r="F9" s="641">
        <v>17.58052179</v>
      </c>
      <c r="G9" s="613">
        <v>23.640174708</v>
      </c>
      <c r="H9" s="613">
        <v>59.985064669</v>
      </c>
      <c r="I9" s="613">
        <v>18.154493781</v>
      </c>
      <c r="J9" s="613">
        <v>4.275764727</v>
      </c>
      <c r="K9" s="663" t="s">
        <v>42</v>
      </c>
      <c r="L9" s="664">
        <v>148.07002812099998</v>
      </c>
    </row>
    <row r="10" spans="1:12" ht="11.25">
      <c r="A10" s="52">
        <v>2011</v>
      </c>
      <c r="B10" s="72" t="s">
        <v>10</v>
      </c>
      <c r="C10" s="643">
        <v>19.920361282</v>
      </c>
      <c r="D10" s="643" t="s">
        <v>35</v>
      </c>
      <c r="E10" s="644">
        <v>3.105349743</v>
      </c>
      <c r="F10" s="644">
        <v>18.840885319</v>
      </c>
      <c r="G10" s="643">
        <v>21.547455441</v>
      </c>
      <c r="H10" s="643">
        <v>55.250582047</v>
      </c>
      <c r="I10" s="643">
        <v>16.15681407</v>
      </c>
      <c r="J10" s="643">
        <v>4.017752808</v>
      </c>
      <c r="K10" s="665" t="s">
        <v>42</v>
      </c>
      <c r="L10" s="666">
        <v>138.84093191600002</v>
      </c>
    </row>
    <row r="11" spans="1:12" ht="12" thickBot="1">
      <c r="A11" s="49">
        <v>2012</v>
      </c>
      <c r="B11" s="33" t="s">
        <v>7</v>
      </c>
      <c r="C11" s="611">
        <v>20.298657386</v>
      </c>
      <c r="D11" s="611" t="s">
        <v>35</v>
      </c>
      <c r="E11" s="646">
        <v>3.3475449</v>
      </c>
      <c r="F11" s="646">
        <v>19.5885853</v>
      </c>
      <c r="G11" s="611">
        <v>19.7874775</v>
      </c>
      <c r="H11" s="611">
        <v>53.50671967</v>
      </c>
      <c r="I11" s="611">
        <v>17.342563636</v>
      </c>
      <c r="J11" s="611">
        <v>4.525095469</v>
      </c>
      <c r="K11" s="611"/>
      <c r="L11" s="616">
        <v>138.398808283</v>
      </c>
    </row>
    <row r="12" spans="1:12" ht="12" thickBot="1">
      <c r="A12" s="49">
        <v>2012</v>
      </c>
      <c r="B12" s="33" t="s">
        <v>8</v>
      </c>
      <c r="C12" s="611">
        <v>18.973088869</v>
      </c>
      <c r="D12" s="611" t="s">
        <v>35</v>
      </c>
      <c r="E12" s="646">
        <v>3.022964336</v>
      </c>
      <c r="F12" s="646">
        <v>17.715627672</v>
      </c>
      <c r="G12" s="611">
        <v>18.391149212</v>
      </c>
      <c r="H12" s="611">
        <v>52.849119372</v>
      </c>
      <c r="I12" s="611">
        <v>16.203265986</v>
      </c>
      <c r="J12" s="611">
        <v>4.586856611</v>
      </c>
      <c r="K12" s="611" t="s">
        <v>42</v>
      </c>
      <c r="L12" s="616">
        <v>131.744803152</v>
      </c>
    </row>
    <row r="13" spans="1:12" ht="12" thickBot="1">
      <c r="A13" s="49">
        <v>2012</v>
      </c>
      <c r="B13" s="33" t="s">
        <v>9</v>
      </c>
      <c r="C13" s="611">
        <v>18.606620132</v>
      </c>
      <c r="D13" s="611">
        <v>0.311610095</v>
      </c>
      <c r="E13" s="646">
        <v>3.068418706</v>
      </c>
      <c r="F13" s="646">
        <v>18.109576164</v>
      </c>
      <c r="G13" s="611">
        <v>17.327882984</v>
      </c>
      <c r="H13" s="611">
        <v>53.215495832</v>
      </c>
      <c r="I13" s="611">
        <v>16.68251753</v>
      </c>
      <c r="J13" s="611">
        <v>5.039766595</v>
      </c>
      <c r="K13" s="611" t="s">
        <v>42</v>
      </c>
      <c r="L13" s="616">
        <v>132.053272167</v>
      </c>
    </row>
    <row r="14" spans="1:12" ht="12" thickBot="1">
      <c r="A14" s="49">
        <v>2012</v>
      </c>
      <c r="B14" s="33" t="s">
        <v>10</v>
      </c>
      <c r="C14" s="611">
        <v>18.737764228</v>
      </c>
      <c r="D14" s="611">
        <v>0.226756548</v>
      </c>
      <c r="E14" s="646">
        <v>3.261789295</v>
      </c>
      <c r="F14" s="646">
        <v>18.20970421</v>
      </c>
      <c r="G14" s="611">
        <v>19.983835854</v>
      </c>
      <c r="H14" s="611">
        <v>50.506730962</v>
      </c>
      <c r="I14" s="611">
        <v>16.858085236</v>
      </c>
      <c r="J14" s="611">
        <v>5.565429607</v>
      </c>
      <c r="K14" s="611" t="s">
        <v>42</v>
      </c>
      <c r="L14" s="616">
        <v>133.127211941</v>
      </c>
    </row>
    <row r="15" spans="1:12" ht="12" thickBot="1">
      <c r="A15" s="52">
        <v>2013</v>
      </c>
      <c r="B15" s="41" t="s">
        <v>7</v>
      </c>
      <c r="C15" s="613">
        <v>19.339154199</v>
      </c>
      <c r="D15" s="613">
        <v>0.124815894</v>
      </c>
      <c r="E15" s="641">
        <v>3.010152659</v>
      </c>
      <c r="F15" s="641">
        <v>18.863158256</v>
      </c>
      <c r="G15" s="613">
        <v>19.43222797</v>
      </c>
      <c r="H15" s="613">
        <v>50.072872279</v>
      </c>
      <c r="I15" s="613">
        <v>17.069271003</v>
      </c>
      <c r="J15" s="613">
        <v>6.491333068</v>
      </c>
      <c r="K15" s="613" t="s">
        <v>42</v>
      </c>
      <c r="L15" s="664">
        <v>134.280303549</v>
      </c>
    </row>
    <row r="16" spans="1:12" ht="12" thickBot="1">
      <c r="A16" s="52">
        <v>2013</v>
      </c>
      <c r="B16" s="41" t="s">
        <v>8</v>
      </c>
      <c r="C16" s="613">
        <v>19.232804947</v>
      </c>
      <c r="D16" s="613" t="s">
        <v>42</v>
      </c>
      <c r="E16" s="641">
        <v>3.211522492</v>
      </c>
      <c r="F16" s="641">
        <v>17.690839265</v>
      </c>
      <c r="G16" s="613">
        <v>21.484050165</v>
      </c>
      <c r="H16" s="613">
        <v>52.436884149</v>
      </c>
      <c r="I16" s="613">
        <v>17.412164932</v>
      </c>
      <c r="J16" s="613">
        <v>7.110639605</v>
      </c>
      <c r="K16" s="613" t="s">
        <v>42</v>
      </c>
      <c r="L16" s="664">
        <v>138.582354999</v>
      </c>
    </row>
    <row r="17" spans="1:12" ht="12" thickBot="1">
      <c r="A17" s="52">
        <v>2013</v>
      </c>
      <c r="B17" s="41" t="s">
        <v>9</v>
      </c>
      <c r="C17" s="613">
        <v>20.367803839</v>
      </c>
      <c r="D17" s="613">
        <v>-0.257710561</v>
      </c>
      <c r="E17" s="641">
        <v>3.373957602</v>
      </c>
      <c r="F17" s="641">
        <v>18.792379507</v>
      </c>
      <c r="G17" s="613">
        <v>21.94608349</v>
      </c>
      <c r="H17" s="613">
        <v>54.33140283</v>
      </c>
      <c r="I17" s="613">
        <v>18.168038171</v>
      </c>
      <c r="J17" s="613">
        <v>7.895340886</v>
      </c>
      <c r="K17" s="613" t="s">
        <v>42</v>
      </c>
      <c r="L17" s="664">
        <v>144.88737567599998</v>
      </c>
    </row>
    <row r="18" spans="1:12" ht="12" thickBot="1">
      <c r="A18" s="52">
        <v>2013</v>
      </c>
      <c r="B18" s="41" t="s">
        <v>10</v>
      </c>
      <c r="C18" s="613">
        <v>24.768671873</v>
      </c>
      <c r="D18" s="613">
        <v>-0.476211271</v>
      </c>
      <c r="E18" s="641">
        <v>3.823335879</v>
      </c>
      <c r="F18" s="641">
        <v>19.180282808</v>
      </c>
      <c r="G18" s="613">
        <v>21.788527594</v>
      </c>
      <c r="H18" s="613">
        <v>52.755926597</v>
      </c>
      <c r="I18" s="613">
        <v>18.680898415</v>
      </c>
      <c r="J18" s="613">
        <v>8.092193584</v>
      </c>
      <c r="K18" s="613" t="s">
        <v>42</v>
      </c>
      <c r="L18" s="664">
        <v>149.10377062</v>
      </c>
    </row>
    <row r="19" spans="1:12" s="578" customFormat="1" ht="12" thickBot="1">
      <c r="A19" s="589">
        <v>2014</v>
      </c>
      <c r="B19" s="634" t="s">
        <v>7</v>
      </c>
      <c r="C19" s="648">
        <v>26.531832625</v>
      </c>
      <c r="D19" s="648">
        <v>-0.312440495</v>
      </c>
      <c r="E19" s="649">
        <v>4.505259433</v>
      </c>
      <c r="F19" s="649">
        <v>18.456059919</v>
      </c>
      <c r="G19" s="648">
        <v>22.51921596</v>
      </c>
      <c r="H19" s="648">
        <v>57.280321717</v>
      </c>
      <c r="I19" s="648">
        <v>21.522835646</v>
      </c>
      <c r="J19" s="648">
        <v>9.096450832</v>
      </c>
      <c r="K19" s="648" t="s">
        <v>42</v>
      </c>
      <c r="L19" s="667">
        <v>159.96440113999998</v>
      </c>
    </row>
    <row r="20" ht="11.25">
      <c r="A20" s="314"/>
    </row>
    <row r="21" spans="1:12" ht="24" customHeight="1">
      <c r="A21" s="931" t="s">
        <v>632</v>
      </c>
      <c r="B21" s="931"/>
      <c r="C21" s="931"/>
      <c r="D21" s="931"/>
      <c r="E21" s="931"/>
      <c r="F21" s="931"/>
      <c r="G21" s="931"/>
      <c r="H21" s="931"/>
      <c r="I21" s="931"/>
      <c r="J21" s="931"/>
      <c r="K21" s="931"/>
      <c r="L21" s="931"/>
    </row>
    <row r="24" spans="1:12" ht="11.25">
      <c r="A24" s="931"/>
      <c r="B24" s="931"/>
      <c r="C24" s="931"/>
      <c r="D24" s="931"/>
      <c r="E24" s="931"/>
      <c r="F24" s="931"/>
      <c r="G24" s="931"/>
      <c r="H24" s="931"/>
      <c r="I24" s="931"/>
      <c r="J24" s="931"/>
      <c r="K24" s="931"/>
      <c r="L24" s="931"/>
    </row>
    <row r="28" spans="3:12" ht="12">
      <c r="C28" s="659"/>
      <c r="D28" s="659"/>
      <c r="E28" s="659"/>
      <c r="F28" s="659"/>
      <c r="G28" s="659"/>
      <c r="H28" s="659"/>
      <c r="I28" s="659"/>
      <c r="J28" s="659"/>
      <c r="K28" s="659"/>
      <c r="L28" s="660"/>
    </row>
    <row r="29" spans="3:12" ht="12">
      <c r="C29" s="659"/>
      <c r="D29" s="659"/>
      <c r="E29" s="659"/>
      <c r="F29" s="659"/>
      <c r="G29" s="659"/>
      <c r="H29" s="659"/>
      <c r="I29" s="659"/>
      <c r="J29" s="659"/>
      <c r="K29" s="659"/>
      <c r="L29" s="660"/>
    </row>
    <row r="30" spans="3:12" ht="12">
      <c r="C30" s="659"/>
      <c r="D30" s="659"/>
      <c r="E30" s="659"/>
      <c r="F30" s="659"/>
      <c r="G30" s="659"/>
      <c r="H30" s="659"/>
      <c r="I30" s="659"/>
      <c r="J30" s="659"/>
      <c r="K30" s="659"/>
      <c r="L30" s="660"/>
    </row>
    <row r="31" spans="3:12" ht="12">
      <c r="C31" s="659"/>
      <c r="D31" s="659"/>
      <c r="E31" s="659"/>
      <c r="F31" s="659"/>
      <c r="G31" s="659"/>
      <c r="H31" s="659"/>
      <c r="I31" s="659"/>
      <c r="J31" s="659"/>
      <c r="K31" s="659"/>
      <c r="L31" s="660"/>
    </row>
    <row r="32" spans="3:12" ht="12">
      <c r="C32" s="659"/>
      <c r="D32" s="659"/>
      <c r="E32" s="659"/>
      <c r="F32" s="659"/>
      <c r="G32" s="659"/>
      <c r="H32" s="659"/>
      <c r="I32" s="659"/>
      <c r="J32" s="659"/>
      <c r="K32" s="659"/>
      <c r="L32" s="660"/>
    </row>
  </sheetData>
  <sheetProtection/>
  <autoFilter ref="A4:B4"/>
  <mergeCells count="4">
    <mergeCell ref="A24:L24"/>
    <mergeCell ref="A21:L21"/>
    <mergeCell ref="A1:L1"/>
    <mergeCell ref="A2:L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6" r:id="rId1"/>
</worksheet>
</file>

<file path=xl/worksheets/sheet39.xml><?xml version="1.0" encoding="utf-8"?>
<worksheet xmlns="http://schemas.openxmlformats.org/spreadsheetml/2006/main" xmlns:r="http://schemas.openxmlformats.org/officeDocument/2006/relationships">
  <sheetPr>
    <pageSetUpPr fitToPage="1"/>
  </sheetPr>
  <dimension ref="A1:L25"/>
  <sheetViews>
    <sheetView showGridLines="0" zoomScale="140" zoomScaleNormal="140" zoomScalePageLayoutView="0" workbookViewId="0" topLeftCell="A19">
      <selection activeCell="A1" sqref="A1:L1"/>
    </sheetView>
  </sheetViews>
  <sheetFormatPr defaultColWidth="9.140625" defaultRowHeight="15"/>
  <cols>
    <col min="1" max="1" width="9.140625" style="102" customWidth="1"/>
    <col min="2" max="2" width="5.57421875" style="102" bestFit="1" customWidth="1"/>
    <col min="3" max="3" width="8.57421875" style="102" customWidth="1"/>
    <col min="4" max="4" width="10.28125" style="102" bestFit="1" customWidth="1"/>
    <col min="5" max="5" width="12.00390625" style="102" customWidth="1"/>
    <col min="6" max="6" width="11.421875" style="102" bestFit="1" customWidth="1"/>
    <col min="7" max="7" width="14.00390625" style="102" customWidth="1"/>
    <col min="8" max="8" width="9.57421875" style="102" bestFit="1" customWidth="1"/>
    <col min="9" max="10" width="14.00390625" style="102" customWidth="1"/>
    <col min="11" max="11" width="7.28125" style="102" bestFit="1" customWidth="1"/>
    <col min="12" max="12" width="7.140625" style="102" bestFit="1" customWidth="1"/>
    <col min="13" max="16384" width="9.140625" style="102" customWidth="1"/>
  </cols>
  <sheetData>
    <row r="1" spans="1:12" s="315" customFormat="1" ht="12">
      <c r="A1" s="943" t="s">
        <v>334</v>
      </c>
      <c r="B1" s="943"/>
      <c r="C1" s="943"/>
      <c r="D1" s="943"/>
      <c r="E1" s="943"/>
      <c r="F1" s="943"/>
      <c r="G1" s="943"/>
      <c r="H1" s="943"/>
      <c r="I1" s="943"/>
      <c r="J1" s="943"/>
      <c r="K1" s="943"/>
      <c r="L1" s="943"/>
    </row>
    <row r="2" spans="1:12" s="117" customFormat="1" ht="12">
      <c r="A2" s="930" t="s">
        <v>297</v>
      </c>
      <c r="B2" s="930"/>
      <c r="C2" s="930"/>
      <c r="D2" s="930"/>
      <c r="E2" s="930"/>
      <c r="F2" s="930"/>
      <c r="G2" s="930"/>
      <c r="H2" s="930"/>
      <c r="I2" s="930"/>
      <c r="J2" s="930"/>
      <c r="K2" s="930"/>
      <c r="L2" s="930"/>
    </row>
    <row r="3" spans="1:12" s="117" customFormat="1" ht="12">
      <c r="A3" s="313"/>
      <c r="B3" s="313"/>
      <c r="C3" s="313"/>
      <c r="D3" s="313"/>
      <c r="E3" s="313"/>
      <c r="F3" s="313"/>
      <c r="G3" s="313"/>
      <c r="H3" s="313"/>
      <c r="I3" s="313"/>
      <c r="J3" s="313"/>
      <c r="K3" s="313"/>
      <c r="L3" s="313"/>
    </row>
    <row r="4" spans="1:12" ht="34.5" thickBot="1">
      <c r="A4" s="10"/>
      <c r="B4" s="319"/>
      <c r="C4" s="318" t="s">
        <v>260</v>
      </c>
      <c r="D4" s="827" t="s">
        <v>532</v>
      </c>
      <c r="E4" s="827" t="s">
        <v>262</v>
      </c>
      <c r="F4" s="318" t="s">
        <v>263</v>
      </c>
      <c r="G4" s="318" t="s">
        <v>264</v>
      </c>
      <c r="H4" s="349" t="s">
        <v>611</v>
      </c>
      <c r="I4" s="318" t="s">
        <v>38</v>
      </c>
      <c r="J4" s="318" t="s">
        <v>36</v>
      </c>
      <c r="K4" s="318" t="s">
        <v>19</v>
      </c>
      <c r="L4" s="318" t="s">
        <v>533</v>
      </c>
    </row>
    <row r="5" spans="1:12" ht="12" customHeight="1" thickBot="1">
      <c r="A5" s="49">
        <v>2010</v>
      </c>
      <c r="B5" s="33" t="s">
        <v>9</v>
      </c>
      <c r="C5" s="635">
        <v>10.330923793</v>
      </c>
      <c r="D5" s="636">
        <v>212.959371088</v>
      </c>
      <c r="E5" s="636">
        <v>2.979850473</v>
      </c>
      <c r="F5" s="635">
        <v>16.069358282</v>
      </c>
      <c r="G5" s="635">
        <v>18.999304724</v>
      </c>
      <c r="H5" s="635">
        <v>62.327949406</v>
      </c>
      <c r="I5" s="635">
        <v>9.098395127</v>
      </c>
      <c r="J5" s="635">
        <v>1.626766288</v>
      </c>
      <c r="K5" s="635" t="s">
        <v>42</v>
      </c>
      <c r="L5" s="661">
        <v>121.436482467</v>
      </c>
    </row>
    <row r="6" spans="1:12" ht="12" customHeight="1" thickBot="1">
      <c r="A6" s="49">
        <v>2010</v>
      </c>
      <c r="B6" s="33" t="s">
        <v>10</v>
      </c>
      <c r="C6" s="611">
        <v>11.188247093</v>
      </c>
      <c r="D6" s="646">
        <v>216.757041823</v>
      </c>
      <c r="E6" s="646">
        <v>4.38825436</v>
      </c>
      <c r="F6" s="611">
        <v>21.083893864</v>
      </c>
      <c r="G6" s="611">
        <v>17.215929427</v>
      </c>
      <c r="H6" s="611">
        <v>57.736602017</v>
      </c>
      <c r="I6" s="611">
        <v>7.976473788</v>
      </c>
      <c r="J6" s="611">
        <v>1.970515022</v>
      </c>
      <c r="K6" s="611" t="s">
        <v>42</v>
      </c>
      <c r="L6" s="616">
        <v>121.559960367</v>
      </c>
    </row>
    <row r="7" spans="1:12" ht="12" customHeight="1" thickBot="1">
      <c r="A7" s="49">
        <v>2010</v>
      </c>
      <c r="B7" s="54" t="s">
        <v>5</v>
      </c>
      <c r="C7" s="616">
        <v>21.519170885999998</v>
      </c>
      <c r="D7" s="616">
        <v>429.716412911</v>
      </c>
      <c r="E7" s="616">
        <v>7.368104833</v>
      </c>
      <c r="F7" s="616">
        <v>37.153252146</v>
      </c>
      <c r="G7" s="616">
        <v>36.215234151000004</v>
      </c>
      <c r="H7" s="616">
        <v>120.06455142300001</v>
      </c>
      <c r="I7" s="616">
        <v>17.074868915</v>
      </c>
      <c r="J7" s="616">
        <v>3.59728131</v>
      </c>
      <c r="K7" s="616" t="s">
        <v>42</v>
      </c>
      <c r="L7" s="612">
        <v>242.99644283399996</v>
      </c>
    </row>
    <row r="8" spans="1:12" ht="12" customHeight="1" thickBot="1">
      <c r="A8" s="52">
        <v>2011</v>
      </c>
      <c r="B8" s="41" t="s">
        <v>7</v>
      </c>
      <c r="C8" s="613">
        <v>12.91512935</v>
      </c>
      <c r="D8" s="641">
        <v>249.267575526</v>
      </c>
      <c r="E8" s="641">
        <v>5.616576263</v>
      </c>
      <c r="F8" s="613">
        <v>26.450438142</v>
      </c>
      <c r="G8" s="613">
        <v>20.086548434</v>
      </c>
      <c r="H8" s="613">
        <v>75.286995252</v>
      </c>
      <c r="I8" s="613">
        <v>11.044909917</v>
      </c>
      <c r="J8" s="613">
        <v>2.236141141</v>
      </c>
      <c r="K8" s="613" t="s">
        <v>42</v>
      </c>
      <c r="L8" s="664">
        <v>153.64588017999998</v>
      </c>
    </row>
    <row r="9" spans="1:12" ht="12" customHeight="1" thickBot="1">
      <c r="A9" s="52">
        <v>2011</v>
      </c>
      <c r="B9" s="41" t="s">
        <v>8</v>
      </c>
      <c r="C9" s="613">
        <v>11.524276219</v>
      </c>
      <c r="D9" s="641">
        <v>265.477708648</v>
      </c>
      <c r="E9" s="641">
        <v>4.558147722</v>
      </c>
      <c r="F9" s="613">
        <v>20.733507443</v>
      </c>
      <c r="G9" s="613">
        <v>15.705630109</v>
      </c>
      <c r="H9" s="613">
        <v>58.023944924</v>
      </c>
      <c r="I9" s="613">
        <v>9.545369598</v>
      </c>
      <c r="J9" s="613">
        <v>2.040714654</v>
      </c>
      <c r="K9" s="613" t="s">
        <v>42</v>
      </c>
      <c r="L9" s="664">
        <v>122.134837314</v>
      </c>
    </row>
    <row r="10" spans="1:12" ht="12" customHeight="1" thickBot="1">
      <c r="A10" s="52">
        <v>2011</v>
      </c>
      <c r="B10" s="41" t="s">
        <v>9</v>
      </c>
      <c r="C10" s="613">
        <v>10.167834006</v>
      </c>
      <c r="D10" s="641">
        <v>317.754693171</v>
      </c>
      <c r="E10" s="641">
        <v>3.961675999</v>
      </c>
      <c r="F10" s="613">
        <v>16.063317986</v>
      </c>
      <c r="G10" s="613">
        <v>20.574038066</v>
      </c>
      <c r="H10" s="613">
        <v>58.839535905</v>
      </c>
      <c r="I10" s="613">
        <v>6.984118727</v>
      </c>
      <c r="J10" s="613">
        <v>1.493675984</v>
      </c>
      <c r="K10" s="613" t="s">
        <v>42</v>
      </c>
      <c r="L10" s="664">
        <v>118.084403299</v>
      </c>
    </row>
    <row r="11" spans="1:12" ht="12" customHeight="1" thickBot="1">
      <c r="A11" s="52">
        <v>2011</v>
      </c>
      <c r="B11" s="41" t="s">
        <v>10</v>
      </c>
      <c r="C11" s="613">
        <v>12.906225501</v>
      </c>
      <c r="D11" s="641">
        <v>189.02031905799998</v>
      </c>
      <c r="E11" s="641">
        <v>3.199429326</v>
      </c>
      <c r="F11" s="613">
        <v>14.070124649</v>
      </c>
      <c r="G11" s="613">
        <v>17.565932059</v>
      </c>
      <c r="H11" s="613">
        <v>44.339091947</v>
      </c>
      <c r="I11" s="613">
        <v>6.158571662</v>
      </c>
      <c r="J11" s="613">
        <v>1.439594717</v>
      </c>
      <c r="K11" s="613" t="s">
        <v>42</v>
      </c>
      <c r="L11" s="664">
        <v>99.679309278</v>
      </c>
    </row>
    <row r="12" spans="1:12" ht="12" customHeight="1" thickBot="1">
      <c r="A12" s="52">
        <v>2011</v>
      </c>
      <c r="B12" s="199" t="s">
        <v>5</v>
      </c>
      <c r="C12" s="671">
        <v>47.513465076</v>
      </c>
      <c r="D12" s="671">
        <v>1021.520296403</v>
      </c>
      <c r="E12" s="671">
        <v>17.33582931</v>
      </c>
      <c r="F12" s="671">
        <v>77.31738822</v>
      </c>
      <c r="G12" s="671">
        <v>73.932148668</v>
      </c>
      <c r="H12" s="671">
        <v>236.489568028</v>
      </c>
      <c r="I12" s="671">
        <v>33.732969904</v>
      </c>
      <c r="J12" s="671">
        <v>7.210126496</v>
      </c>
      <c r="K12" s="671" t="s">
        <v>42</v>
      </c>
      <c r="L12" s="671">
        <v>493.5444300709999</v>
      </c>
    </row>
    <row r="13" spans="1:12" ht="12" customHeight="1" thickBot="1">
      <c r="A13" s="49">
        <v>2012</v>
      </c>
      <c r="B13" s="33" t="s">
        <v>7</v>
      </c>
      <c r="C13" s="611">
        <v>10.765418632</v>
      </c>
      <c r="D13" s="646">
        <v>194.765968859</v>
      </c>
      <c r="E13" s="646">
        <v>3.974322458</v>
      </c>
      <c r="F13" s="611">
        <v>18.659293077</v>
      </c>
      <c r="G13" s="611">
        <v>17.617241748</v>
      </c>
      <c r="H13" s="611">
        <v>79.570002575</v>
      </c>
      <c r="I13" s="611">
        <v>13.339110827</v>
      </c>
      <c r="J13" s="611">
        <v>3.089108955</v>
      </c>
      <c r="K13" s="611" t="s">
        <v>42</v>
      </c>
      <c r="L13" s="616">
        <v>147.02211096</v>
      </c>
    </row>
    <row r="14" spans="1:12" ht="12" customHeight="1" thickBot="1">
      <c r="A14" s="49">
        <v>2012</v>
      </c>
      <c r="B14" s="33" t="s">
        <v>8</v>
      </c>
      <c r="C14" s="611">
        <v>8.365386888</v>
      </c>
      <c r="D14" s="646">
        <v>144.22751044700001</v>
      </c>
      <c r="E14" s="646">
        <v>2.497995035</v>
      </c>
      <c r="F14" s="611">
        <v>13.785294902</v>
      </c>
      <c r="G14" s="611">
        <v>16.495451923</v>
      </c>
      <c r="H14" s="611">
        <v>54.941039392</v>
      </c>
      <c r="I14" s="611">
        <v>7.550901307</v>
      </c>
      <c r="J14" s="611">
        <v>1.960652641</v>
      </c>
      <c r="K14" s="611" t="s">
        <v>42</v>
      </c>
      <c r="L14" s="616">
        <v>105.59750545600001</v>
      </c>
    </row>
    <row r="15" spans="1:12" ht="12" customHeight="1" thickBot="1">
      <c r="A15" s="49">
        <v>2012</v>
      </c>
      <c r="B15" s="33" t="s">
        <v>9</v>
      </c>
      <c r="C15" s="611">
        <v>7.731508945</v>
      </c>
      <c r="D15" s="646">
        <v>115.785318165</v>
      </c>
      <c r="E15" s="646">
        <v>2.511351075</v>
      </c>
      <c r="F15" s="611">
        <v>10.93411943</v>
      </c>
      <c r="G15" s="611">
        <v>14.758472929</v>
      </c>
      <c r="H15" s="611">
        <v>61.60052383</v>
      </c>
      <c r="I15" s="611">
        <v>9.231939714</v>
      </c>
      <c r="J15" s="611">
        <v>2.739730488</v>
      </c>
      <c r="K15" s="611" t="s">
        <v>42</v>
      </c>
      <c r="L15" s="616">
        <v>109.509912564</v>
      </c>
    </row>
    <row r="16" spans="1:12" ht="12" customHeight="1" thickBot="1">
      <c r="A16" s="49">
        <v>2012</v>
      </c>
      <c r="B16" s="33" t="s">
        <v>10</v>
      </c>
      <c r="C16" s="611">
        <v>7.564316659</v>
      </c>
      <c r="D16" s="646">
        <v>114.167073739</v>
      </c>
      <c r="E16" s="646">
        <v>2.324153767</v>
      </c>
      <c r="F16" s="611">
        <v>11.355913103</v>
      </c>
      <c r="G16" s="611">
        <v>16.561654499</v>
      </c>
      <c r="H16" s="611">
        <v>63.632593628</v>
      </c>
      <c r="I16" s="611">
        <v>10.100064399</v>
      </c>
      <c r="J16" s="611">
        <v>2.899667934</v>
      </c>
      <c r="K16" s="611"/>
      <c r="L16" s="616">
        <v>114.43836398900001</v>
      </c>
    </row>
    <row r="17" spans="1:12" ht="12" customHeight="1" thickBot="1">
      <c r="A17" s="49">
        <v>2012</v>
      </c>
      <c r="B17" s="46" t="s">
        <v>5</v>
      </c>
      <c r="C17" s="616">
        <v>34.426631124</v>
      </c>
      <c r="D17" s="616">
        <v>568.94587121</v>
      </c>
      <c r="E17" s="616">
        <v>11.307822335000001</v>
      </c>
      <c r="F17" s="616">
        <v>54.734620512000006</v>
      </c>
      <c r="G17" s="616">
        <v>65.432821099</v>
      </c>
      <c r="H17" s="616">
        <v>259.744159425</v>
      </c>
      <c r="I17" s="616">
        <v>40.222016247</v>
      </c>
      <c r="J17" s="616">
        <v>10.689160017999999</v>
      </c>
      <c r="K17" s="616" t="s">
        <v>42</v>
      </c>
      <c r="L17" s="616">
        <v>476.5678929689999</v>
      </c>
    </row>
    <row r="18" spans="1:12" ht="12" customHeight="1" thickBot="1">
      <c r="A18" s="52">
        <v>2013</v>
      </c>
      <c r="B18" s="41" t="s">
        <v>7</v>
      </c>
      <c r="C18" s="613">
        <v>8.790919173</v>
      </c>
      <c r="D18" s="641">
        <v>165.28137942700002</v>
      </c>
      <c r="E18" s="641">
        <v>3.165252705</v>
      </c>
      <c r="F18" s="613">
        <v>13.60113411</v>
      </c>
      <c r="G18" s="613">
        <v>21.127881466</v>
      </c>
      <c r="H18" s="613">
        <v>60.181549864</v>
      </c>
      <c r="I18" s="613">
        <v>12.666741441</v>
      </c>
      <c r="J18" s="613">
        <v>3.853903273</v>
      </c>
      <c r="K18" s="613"/>
      <c r="L18" s="664">
        <v>123.38738203199999</v>
      </c>
    </row>
    <row r="19" spans="1:12" ht="12" customHeight="1" thickBot="1">
      <c r="A19" s="52">
        <v>2013</v>
      </c>
      <c r="B19" s="41" t="s">
        <v>8</v>
      </c>
      <c r="C19" s="613">
        <v>10.250170778</v>
      </c>
      <c r="D19" s="613">
        <v>152.436493958</v>
      </c>
      <c r="E19" s="613">
        <v>3.030941712</v>
      </c>
      <c r="F19" s="613">
        <v>12.671363383</v>
      </c>
      <c r="G19" s="613">
        <v>22.340433716</v>
      </c>
      <c r="H19" s="613">
        <v>59.022404706</v>
      </c>
      <c r="I19" s="613">
        <v>10.333646388</v>
      </c>
      <c r="J19" s="613">
        <v>3.97907447</v>
      </c>
      <c r="K19" s="613"/>
      <c r="L19" s="664">
        <v>121.62803515300001</v>
      </c>
    </row>
    <row r="20" spans="1:12" ht="12" customHeight="1" thickBot="1">
      <c r="A20" s="52">
        <v>2013</v>
      </c>
      <c r="B20" s="41" t="s">
        <v>9</v>
      </c>
      <c r="C20" s="613">
        <v>7.395117634</v>
      </c>
      <c r="D20" s="641">
        <v>140.034042641</v>
      </c>
      <c r="E20" s="641">
        <v>2.579134833</v>
      </c>
      <c r="F20" s="613">
        <v>11.879823725</v>
      </c>
      <c r="G20" s="613">
        <v>17.559324379</v>
      </c>
      <c r="H20" s="613">
        <v>46.599434683</v>
      </c>
      <c r="I20" s="613">
        <v>8.616767528</v>
      </c>
      <c r="J20" s="613">
        <v>3.754840459</v>
      </c>
      <c r="K20" s="613"/>
      <c r="L20" s="664">
        <v>98.38444324099999</v>
      </c>
    </row>
    <row r="21" spans="1:12" ht="12" customHeight="1" thickBot="1">
      <c r="A21" s="52">
        <v>2013</v>
      </c>
      <c r="B21" s="41" t="s">
        <v>10</v>
      </c>
      <c r="C21" s="613">
        <v>10.568971375</v>
      </c>
      <c r="D21" s="641">
        <v>155.191426263</v>
      </c>
      <c r="E21" s="641">
        <v>3.05474239</v>
      </c>
      <c r="F21" s="613">
        <v>12.770564179</v>
      </c>
      <c r="G21" s="613">
        <v>16.75223993</v>
      </c>
      <c r="H21" s="613">
        <v>55.077443034</v>
      </c>
      <c r="I21" s="613">
        <v>11.667983464</v>
      </c>
      <c r="J21" s="613">
        <v>3.936444234</v>
      </c>
      <c r="K21" s="613"/>
      <c r="L21" s="664">
        <v>113.828388606</v>
      </c>
    </row>
    <row r="22" spans="1:12" ht="12" customHeight="1" thickBot="1">
      <c r="A22" s="52">
        <v>2013</v>
      </c>
      <c r="B22" s="664" t="s">
        <v>5</v>
      </c>
      <c r="C22" s="664">
        <v>37.005178959999995</v>
      </c>
      <c r="D22" s="664">
        <v>612.943342289</v>
      </c>
      <c r="E22" s="664">
        <v>11.83007164</v>
      </c>
      <c r="F22" s="664">
        <v>50.922885397</v>
      </c>
      <c r="G22" s="664">
        <v>77.779879491</v>
      </c>
      <c r="H22" s="664">
        <v>220.880832287</v>
      </c>
      <c r="I22" s="664">
        <v>43.285138821</v>
      </c>
      <c r="J22" s="664">
        <v>15.524262435999999</v>
      </c>
      <c r="K22" s="664"/>
      <c r="L22" s="664">
        <v>457.22824903199995</v>
      </c>
    </row>
    <row r="23" spans="1:12" ht="12" customHeight="1" thickBot="1">
      <c r="A23" s="698">
        <v>2014</v>
      </c>
      <c r="B23" s="699" t="s">
        <v>7</v>
      </c>
      <c r="C23" s="869">
        <v>10.296589648</v>
      </c>
      <c r="D23" s="870">
        <v>1310.0565803289999</v>
      </c>
      <c r="E23" s="870">
        <v>3.868283316</v>
      </c>
      <c r="F23" s="869">
        <v>15.8224687</v>
      </c>
      <c r="G23" s="869">
        <v>19.520887807</v>
      </c>
      <c r="H23" s="869">
        <v>65.110343255</v>
      </c>
      <c r="I23" s="869">
        <v>12.75294476</v>
      </c>
      <c r="J23" s="869">
        <v>4.751804538</v>
      </c>
      <c r="K23" s="869" t="s">
        <v>42</v>
      </c>
      <c r="L23" s="871">
        <v>132.146805025</v>
      </c>
    </row>
    <row r="24" spans="1:12" ht="12" customHeight="1">
      <c r="A24" s="328"/>
      <c r="B24" s="264"/>
      <c r="C24" s="265"/>
      <c r="D24" s="266"/>
      <c r="E24" s="266"/>
      <c r="F24" s="265"/>
      <c r="G24" s="265"/>
      <c r="H24" s="265"/>
      <c r="I24" s="265"/>
      <c r="J24" s="265"/>
      <c r="K24" s="265"/>
      <c r="L24" s="265"/>
    </row>
    <row r="25" spans="1:12" ht="23.25" customHeight="1">
      <c r="A25" s="931" t="s">
        <v>633</v>
      </c>
      <c r="B25" s="931"/>
      <c r="C25" s="931"/>
      <c r="D25" s="931"/>
      <c r="E25" s="931"/>
      <c r="F25" s="931"/>
      <c r="G25" s="931"/>
      <c r="H25" s="931"/>
      <c r="I25" s="931"/>
      <c r="J25" s="931"/>
      <c r="K25" s="931"/>
      <c r="L25" s="931"/>
    </row>
  </sheetData>
  <sheetProtection/>
  <autoFilter ref="A4:B4"/>
  <mergeCells count="3">
    <mergeCell ref="A25:L25"/>
    <mergeCell ref="A1:L1"/>
    <mergeCell ref="A2:L2"/>
  </mergeCells>
  <printOptions/>
  <pageMargins left="0.23" right="0.17" top="0.7480314960629921" bottom="0.7480314960629921" header="0.31496062992125984" footer="0.31496062992125984"/>
  <pageSetup fitToHeight="1" fitToWidth="1" horizontalDpi="600" verticalDpi="600" orientation="landscape" paperSize="9" scale="98" r:id="rId1"/>
</worksheet>
</file>

<file path=xl/worksheets/sheet4.xml><?xml version="1.0" encoding="utf-8"?>
<worksheet xmlns="http://schemas.openxmlformats.org/spreadsheetml/2006/main" xmlns:r="http://schemas.openxmlformats.org/officeDocument/2006/relationships">
  <sheetPr codeName="Foglio4">
    <pageSetUpPr fitToPage="1"/>
  </sheetPr>
  <dimension ref="A1:F40"/>
  <sheetViews>
    <sheetView showGridLines="0" zoomScale="130" zoomScaleNormal="130" zoomScalePageLayoutView="0" workbookViewId="0" topLeftCell="A1">
      <selection activeCell="A1" sqref="A1:F1"/>
    </sheetView>
  </sheetViews>
  <sheetFormatPr defaultColWidth="9.140625" defaultRowHeight="15"/>
  <cols>
    <col min="1" max="1" width="20.57421875" style="102" bestFit="1" customWidth="1"/>
    <col min="2" max="4" width="11.00390625" style="105" customWidth="1"/>
    <col min="5" max="5" width="11.00390625" style="102" customWidth="1"/>
    <col min="6" max="6" width="11.00390625" style="105" customWidth="1"/>
    <col min="7" max="16384" width="9.140625" style="102" customWidth="1"/>
  </cols>
  <sheetData>
    <row r="1" spans="1:6" s="118" customFormat="1" ht="12.75" customHeight="1">
      <c r="A1" s="929" t="s">
        <v>799</v>
      </c>
      <c r="B1" s="929"/>
      <c r="C1" s="929"/>
      <c r="D1" s="929"/>
      <c r="E1" s="929"/>
      <c r="F1" s="929"/>
    </row>
    <row r="2" spans="1:6" s="117" customFormat="1" ht="12.75" customHeight="1">
      <c r="A2" s="930" t="s">
        <v>15</v>
      </c>
      <c r="B2" s="930"/>
      <c r="C2" s="930"/>
      <c r="D2" s="930"/>
      <c r="E2" s="930"/>
      <c r="F2" s="930"/>
    </row>
    <row r="3" spans="1:6" ht="11.25">
      <c r="A3" s="931"/>
      <c r="B3" s="931"/>
      <c r="C3" s="931"/>
      <c r="D3" s="931"/>
      <c r="E3" s="931"/>
      <c r="F3" s="931"/>
    </row>
    <row r="4" spans="1:6" ht="12" thickBot="1">
      <c r="A4" s="106"/>
      <c r="B4" s="936" t="s">
        <v>553</v>
      </c>
      <c r="C4" s="936"/>
      <c r="D4" s="936"/>
      <c r="E4" s="936"/>
      <c r="F4" s="112"/>
    </row>
    <row r="5" spans="1:6" ht="23.25" thickBot="1">
      <c r="A5" s="106"/>
      <c r="B5" s="273" t="s">
        <v>16</v>
      </c>
      <c r="C5" s="273" t="s">
        <v>13</v>
      </c>
      <c r="D5" s="273" t="s">
        <v>5</v>
      </c>
      <c r="E5" s="274" t="s">
        <v>54</v>
      </c>
      <c r="F5" s="275" t="s">
        <v>14</v>
      </c>
    </row>
    <row r="6" spans="1:6" ht="11.25">
      <c r="A6" s="102" t="s">
        <v>590</v>
      </c>
      <c r="B6" s="71">
        <v>58339</v>
      </c>
      <c r="C6" s="71">
        <v>14089</v>
      </c>
      <c r="D6" s="85">
        <v>72428</v>
      </c>
      <c r="E6" s="21">
        <v>15.7</v>
      </c>
      <c r="F6" s="86">
        <v>32152</v>
      </c>
    </row>
    <row r="7" spans="1:6" ht="11.25">
      <c r="A7" s="102" t="s">
        <v>591</v>
      </c>
      <c r="B7" s="73">
        <v>44508</v>
      </c>
      <c r="C7" s="73">
        <v>15119</v>
      </c>
      <c r="D7" s="87">
        <v>59627</v>
      </c>
      <c r="E7" s="30">
        <v>13</v>
      </c>
      <c r="F7" s="88">
        <v>27635</v>
      </c>
    </row>
    <row r="8" spans="1:6" ht="11.25">
      <c r="A8" s="102" t="s">
        <v>658</v>
      </c>
      <c r="B8" s="71">
        <v>36791</v>
      </c>
      <c r="C8" s="71">
        <v>12111</v>
      </c>
      <c r="D8" s="85">
        <v>48902</v>
      </c>
      <c r="E8" s="21">
        <v>10.6</v>
      </c>
      <c r="F8" s="86">
        <v>29403</v>
      </c>
    </row>
    <row r="9" spans="1:6" ht="11.25">
      <c r="A9" s="102" t="s">
        <v>609</v>
      </c>
      <c r="B9" s="73">
        <v>22370</v>
      </c>
      <c r="C9" s="73">
        <v>6695</v>
      </c>
      <c r="D9" s="87">
        <v>29064</v>
      </c>
      <c r="E9" s="30">
        <v>6.3</v>
      </c>
      <c r="F9" s="88">
        <v>16479</v>
      </c>
    </row>
    <row r="10" spans="1:6" ht="11.25">
      <c r="A10" s="102" t="s">
        <v>660</v>
      </c>
      <c r="B10" s="71">
        <v>17478</v>
      </c>
      <c r="C10" s="71">
        <v>3899</v>
      </c>
      <c r="D10" s="85">
        <v>21377</v>
      </c>
      <c r="E10" s="21">
        <v>4.6</v>
      </c>
      <c r="F10" s="86">
        <v>8153</v>
      </c>
    </row>
    <row r="11" spans="1:6" ht="11.25">
      <c r="A11" s="102" t="s">
        <v>659</v>
      </c>
      <c r="B11" s="73">
        <v>15314</v>
      </c>
      <c r="C11" s="73">
        <v>4879</v>
      </c>
      <c r="D11" s="87">
        <v>20193</v>
      </c>
      <c r="E11" s="30">
        <v>4.3999999999999995</v>
      </c>
      <c r="F11" s="88">
        <v>8836</v>
      </c>
    </row>
    <row r="12" spans="1:6" ht="11.25">
      <c r="A12" s="102" t="s">
        <v>594</v>
      </c>
      <c r="B12" s="71">
        <v>12977</v>
      </c>
      <c r="C12" s="71">
        <v>4943</v>
      </c>
      <c r="D12" s="85">
        <v>17919</v>
      </c>
      <c r="E12" s="21">
        <v>3.9</v>
      </c>
      <c r="F12" s="86">
        <v>10515</v>
      </c>
    </row>
    <row r="13" spans="1:6" ht="11.25">
      <c r="A13" s="102" t="s">
        <v>661</v>
      </c>
      <c r="B13" s="73">
        <v>10713</v>
      </c>
      <c r="C13" s="73">
        <v>1096</v>
      </c>
      <c r="D13" s="87">
        <v>11809</v>
      </c>
      <c r="E13" s="30">
        <v>2.6</v>
      </c>
      <c r="F13" s="88">
        <v>4267</v>
      </c>
    </row>
    <row r="14" spans="1:6" ht="11.25">
      <c r="A14" s="102" t="s">
        <v>601</v>
      </c>
      <c r="B14" s="71">
        <v>9532</v>
      </c>
      <c r="C14" s="71">
        <v>3200</v>
      </c>
      <c r="D14" s="85">
        <v>12732</v>
      </c>
      <c r="E14" s="21">
        <v>2.8000000000000003</v>
      </c>
      <c r="F14" s="86">
        <v>5417</v>
      </c>
    </row>
    <row r="15" spans="1:6" ht="11.25">
      <c r="A15" s="102" t="s">
        <v>664</v>
      </c>
      <c r="B15" s="73">
        <v>7878</v>
      </c>
      <c r="C15" s="73">
        <v>1763</v>
      </c>
      <c r="D15" s="87">
        <v>9641</v>
      </c>
      <c r="E15" s="30">
        <v>2.1</v>
      </c>
      <c r="F15" s="88">
        <v>3890</v>
      </c>
    </row>
    <row r="16" spans="1:6" ht="11.25">
      <c r="A16" s="102" t="s">
        <v>596</v>
      </c>
      <c r="B16" s="71">
        <v>7007</v>
      </c>
      <c r="C16" s="71">
        <v>2020</v>
      </c>
      <c r="D16" s="85">
        <v>9027</v>
      </c>
      <c r="E16" s="21">
        <v>2</v>
      </c>
      <c r="F16" s="86">
        <v>3637</v>
      </c>
    </row>
    <row r="17" spans="1:6" ht="11.25">
      <c r="A17" s="102" t="s">
        <v>600</v>
      </c>
      <c r="B17" s="73">
        <v>6980</v>
      </c>
      <c r="C17" s="73">
        <v>1594</v>
      </c>
      <c r="D17" s="87">
        <v>8574</v>
      </c>
      <c r="E17" s="30">
        <v>1.9</v>
      </c>
      <c r="F17" s="88">
        <v>2708</v>
      </c>
    </row>
    <row r="18" spans="1:6" ht="11.25">
      <c r="A18" s="102" t="s">
        <v>595</v>
      </c>
      <c r="B18" s="71">
        <v>6305</v>
      </c>
      <c r="C18" s="71">
        <v>3219</v>
      </c>
      <c r="D18" s="85">
        <v>9523</v>
      </c>
      <c r="E18" s="21">
        <v>2.1</v>
      </c>
      <c r="F18" s="86">
        <v>5821</v>
      </c>
    </row>
    <row r="19" spans="1:6" ht="11.25">
      <c r="A19" s="102" t="s">
        <v>663</v>
      </c>
      <c r="B19" s="73">
        <v>5554</v>
      </c>
      <c r="C19" s="73">
        <v>1692</v>
      </c>
      <c r="D19" s="87">
        <v>7246</v>
      </c>
      <c r="E19" s="30">
        <v>1.6</v>
      </c>
      <c r="F19" s="88">
        <v>2626</v>
      </c>
    </row>
    <row r="20" spans="1:6" ht="11.25">
      <c r="A20" s="102" t="s">
        <v>662</v>
      </c>
      <c r="B20" s="71">
        <v>5461</v>
      </c>
      <c r="C20" s="71">
        <v>1374</v>
      </c>
      <c r="D20" s="85">
        <v>6835</v>
      </c>
      <c r="E20" s="21">
        <v>1.5</v>
      </c>
      <c r="F20" s="86">
        <v>2630</v>
      </c>
    </row>
    <row r="21" spans="1:6" ht="11.25">
      <c r="A21" s="102" t="s">
        <v>592</v>
      </c>
      <c r="B21" s="73">
        <v>5119</v>
      </c>
      <c r="C21" s="73">
        <v>2794</v>
      </c>
      <c r="D21" s="87">
        <v>7913</v>
      </c>
      <c r="E21" s="30">
        <v>1.7000000000000002</v>
      </c>
      <c r="F21" s="88">
        <v>5001</v>
      </c>
    </row>
    <row r="22" spans="1:6" ht="11.25">
      <c r="A22" s="102" t="s">
        <v>665</v>
      </c>
      <c r="B22" s="71">
        <v>4671</v>
      </c>
      <c r="C22" s="71">
        <v>1730</v>
      </c>
      <c r="D22" s="85">
        <v>6402</v>
      </c>
      <c r="E22" s="21">
        <v>1.4000000000000001</v>
      </c>
      <c r="F22" s="86">
        <v>4721</v>
      </c>
    </row>
    <row r="23" spans="1:6" ht="11.25">
      <c r="A23" s="102" t="s">
        <v>599</v>
      </c>
      <c r="B23" s="73">
        <v>4377</v>
      </c>
      <c r="C23" s="73">
        <v>993</v>
      </c>
      <c r="D23" s="87">
        <v>5369</v>
      </c>
      <c r="E23" s="30">
        <v>1.2</v>
      </c>
      <c r="F23" s="88">
        <v>1735</v>
      </c>
    </row>
    <row r="24" spans="1:6" ht="11.25">
      <c r="A24" s="102" t="s">
        <v>598</v>
      </c>
      <c r="B24" s="71">
        <v>4069</v>
      </c>
      <c r="C24" s="71">
        <v>695</v>
      </c>
      <c r="D24" s="85">
        <v>4764</v>
      </c>
      <c r="E24" s="21">
        <v>1</v>
      </c>
      <c r="F24" s="86">
        <v>1843</v>
      </c>
    </row>
    <row r="25" spans="1:6" ht="11.25">
      <c r="A25" s="102" t="s">
        <v>593</v>
      </c>
      <c r="B25" s="73">
        <v>4040</v>
      </c>
      <c r="C25" s="73">
        <v>1422</v>
      </c>
      <c r="D25" s="87">
        <v>5462</v>
      </c>
      <c r="E25" s="30">
        <v>1.2</v>
      </c>
      <c r="F25" s="88">
        <v>3075</v>
      </c>
    </row>
    <row r="26" spans="1:6" ht="11.25">
      <c r="A26" s="102" t="s">
        <v>597</v>
      </c>
      <c r="B26" s="71">
        <v>3359</v>
      </c>
      <c r="C26" s="71">
        <v>1433</v>
      </c>
      <c r="D26" s="85">
        <v>4792</v>
      </c>
      <c r="E26" s="21">
        <v>1</v>
      </c>
      <c r="F26" s="86">
        <v>3537</v>
      </c>
    </row>
    <row r="27" spans="1:6" ht="11.25">
      <c r="A27" s="102" t="s">
        <v>602</v>
      </c>
      <c r="B27" s="73">
        <v>3342</v>
      </c>
      <c r="C27" s="73">
        <v>1883</v>
      </c>
      <c r="D27" s="87">
        <v>5226</v>
      </c>
      <c r="E27" s="30">
        <v>1.0999999999999999</v>
      </c>
      <c r="F27" s="88">
        <v>2463</v>
      </c>
    </row>
    <row r="28" spans="1:6" ht="11.25">
      <c r="A28" s="102" t="s">
        <v>668</v>
      </c>
      <c r="B28" s="71">
        <v>3220</v>
      </c>
      <c r="C28" s="71">
        <v>506</v>
      </c>
      <c r="D28" s="85">
        <v>3726</v>
      </c>
      <c r="E28" s="21">
        <v>0.8</v>
      </c>
      <c r="F28" s="86">
        <v>584</v>
      </c>
    </row>
    <row r="29" spans="1:6" ht="11.25">
      <c r="A29" s="102" t="s">
        <v>666</v>
      </c>
      <c r="B29" s="73">
        <v>2931</v>
      </c>
      <c r="C29" s="73">
        <v>1124</v>
      </c>
      <c r="D29" s="87">
        <v>4055</v>
      </c>
      <c r="E29" s="30">
        <v>0.8999999999999999</v>
      </c>
      <c r="F29" s="88">
        <v>1942</v>
      </c>
    </row>
    <row r="30" spans="1:6" ht="11.25">
      <c r="A30" s="102" t="s">
        <v>681</v>
      </c>
      <c r="B30" s="71">
        <v>2679</v>
      </c>
      <c r="C30" s="71">
        <v>655</v>
      </c>
      <c r="D30" s="85">
        <v>3334</v>
      </c>
      <c r="E30" s="21">
        <v>0.7000000000000001</v>
      </c>
      <c r="F30" s="86">
        <v>1285</v>
      </c>
    </row>
    <row r="31" spans="1:6" ht="11.25">
      <c r="A31" s="102" t="s">
        <v>603</v>
      </c>
      <c r="B31" s="73">
        <v>2427</v>
      </c>
      <c r="C31" s="73">
        <v>615</v>
      </c>
      <c r="D31" s="87">
        <v>3042</v>
      </c>
      <c r="E31" s="30">
        <v>0.7000000000000001</v>
      </c>
      <c r="F31" s="88">
        <v>1318</v>
      </c>
    </row>
    <row r="32" spans="1:6" ht="11.25">
      <c r="A32" s="102" t="s">
        <v>667</v>
      </c>
      <c r="B32" s="71">
        <v>2309</v>
      </c>
      <c r="C32" s="71">
        <v>637</v>
      </c>
      <c r="D32" s="85">
        <v>2947</v>
      </c>
      <c r="E32" s="21">
        <v>0.6</v>
      </c>
      <c r="F32" s="86">
        <v>2782</v>
      </c>
    </row>
    <row r="33" spans="1:6" ht="11.25">
      <c r="A33" s="102" t="s">
        <v>672</v>
      </c>
      <c r="B33" s="73">
        <v>2179</v>
      </c>
      <c r="C33" s="73">
        <v>620</v>
      </c>
      <c r="D33" s="87">
        <v>2799</v>
      </c>
      <c r="E33" s="30">
        <v>0.6</v>
      </c>
      <c r="F33" s="88">
        <v>1158</v>
      </c>
    </row>
    <row r="34" spans="1:6" ht="11.25">
      <c r="A34" s="102" t="s">
        <v>606</v>
      </c>
      <c r="B34" s="71">
        <v>2134</v>
      </c>
      <c r="C34" s="71">
        <v>628</v>
      </c>
      <c r="D34" s="85">
        <v>2762</v>
      </c>
      <c r="E34" s="21">
        <v>0.6</v>
      </c>
      <c r="F34" s="86">
        <v>1023</v>
      </c>
    </row>
    <row r="35" spans="1:6" ht="11.25">
      <c r="A35" s="102" t="s">
        <v>669</v>
      </c>
      <c r="B35" s="73">
        <v>1902</v>
      </c>
      <c r="C35" s="73">
        <v>591</v>
      </c>
      <c r="D35" s="87">
        <v>2493</v>
      </c>
      <c r="E35" s="30">
        <v>0.5</v>
      </c>
      <c r="F35" s="88">
        <v>907</v>
      </c>
    </row>
    <row r="36" spans="1:6" ht="12" thickBot="1">
      <c r="A36" s="102" t="s">
        <v>18</v>
      </c>
      <c r="B36" s="113"/>
      <c r="C36" s="113"/>
      <c r="D36" s="89">
        <v>409983</v>
      </c>
      <c r="E36" s="17">
        <v>89.1</v>
      </c>
      <c r="F36" s="113"/>
    </row>
    <row r="37" spans="1:6" ht="12" thickBot="1">
      <c r="A37" s="102" t="s">
        <v>19</v>
      </c>
      <c r="B37" s="113"/>
      <c r="C37" s="113"/>
      <c r="D37" s="89">
        <v>49954</v>
      </c>
      <c r="E37" s="17">
        <v>10.9</v>
      </c>
      <c r="F37" s="113"/>
    </row>
    <row r="38" spans="1:6" ht="12" thickBot="1">
      <c r="A38" s="102" t="s">
        <v>5</v>
      </c>
      <c r="B38" s="114"/>
      <c r="C38" s="114"/>
      <c r="D38" s="90">
        <v>459937</v>
      </c>
      <c r="E38" s="91"/>
      <c r="F38" s="114"/>
    </row>
    <row r="39" spans="1:6" ht="11.25">
      <c r="A39" s="932"/>
      <c r="B39" s="932"/>
      <c r="C39" s="932"/>
      <c r="D39" s="932"/>
      <c r="E39" s="932"/>
      <c r="F39" s="932"/>
    </row>
    <row r="40" spans="1:6" ht="85.5" customHeight="1">
      <c r="A40" s="931" t="s">
        <v>708</v>
      </c>
      <c r="B40" s="931"/>
      <c r="C40" s="931"/>
      <c r="D40" s="931"/>
      <c r="E40" s="931"/>
      <c r="F40" s="931"/>
    </row>
  </sheetData>
  <sheetProtection/>
  <mergeCells count="6">
    <mergeCell ref="A1:F1"/>
    <mergeCell ref="A2:F2"/>
    <mergeCell ref="A3:F3"/>
    <mergeCell ref="A39:F39"/>
    <mergeCell ref="A40:F40"/>
    <mergeCell ref="B4:E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4" r:id="rId1"/>
</worksheet>
</file>

<file path=xl/worksheets/sheet40.xml><?xml version="1.0" encoding="utf-8"?>
<worksheet xmlns="http://schemas.openxmlformats.org/spreadsheetml/2006/main" xmlns:r="http://schemas.openxmlformats.org/officeDocument/2006/relationships">
  <dimension ref="A1:P26"/>
  <sheetViews>
    <sheetView showGridLines="0" zoomScale="140" zoomScaleNormal="140" zoomScalePageLayoutView="0" workbookViewId="0" topLeftCell="A16">
      <selection activeCell="A1" sqref="A1:K1"/>
    </sheetView>
  </sheetViews>
  <sheetFormatPr defaultColWidth="9.140625" defaultRowHeight="15"/>
  <cols>
    <col min="1" max="1" width="9.140625" style="102" customWidth="1"/>
    <col min="2" max="2" width="13.140625" style="102" bestFit="1" customWidth="1"/>
    <col min="3" max="11" width="12.00390625" style="102" customWidth="1"/>
    <col min="12" max="16384" width="9.140625" style="102" customWidth="1"/>
  </cols>
  <sheetData>
    <row r="1" spans="1:11" s="315" customFormat="1" ht="12">
      <c r="A1" s="943" t="s">
        <v>335</v>
      </c>
      <c r="B1" s="943"/>
      <c r="C1" s="943"/>
      <c r="D1" s="943"/>
      <c r="E1" s="943"/>
      <c r="F1" s="943"/>
      <c r="G1" s="943"/>
      <c r="H1" s="943"/>
      <c r="I1" s="943"/>
      <c r="J1" s="943"/>
      <c r="K1" s="943"/>
    </row>
    <row r="2" spans="1:11" s="117" customFormat="1" ht="12">
      <c r="A2" s="930" t="s">
        <v>12</v>
      </c>
      <c r="B2" s="930"/>
      <c r="C2" s="930"/>
      <c r="D2" s="930"/>
      <c r="E2" s="930"/>
      <c r="F2" s="930"/>
      <c r="G2" s="930"/>
      <c r="H2" s="930"/>
      <c r="I2" s="930"/>
      <c r="J2" s="930"/>
      <c r="K2" s="930"/>
    </row>
    <row r="3" spans="1:11" ht="11.25">
      <c r="A3" s="931"/>
      <c r="B3" s="931"/>
      <c r="C3" s="931"/>
      <c r="D3" s="931"/>
      <c r="E3" s="931"/>
      <c r="F3" s="931"/>
      <c r="G3" s="931"/>
      <c r="H3" s="931"/>
      <c r="I3" s="931"/>
      <c r="J3" s="931"/>
      <c r="K3" s="931"/>
    </row>
    <row r="4" spans="1:11" ht="23.25" thickBot="1">
      <c r="A4" s="10"/>
      <c r="B4" s="319"/>
      <c r="C4" s="318" t="s">
        <v>336</v>
      </c>
      <c r="D4" s="318" t="s">
        <v>337</v>
      </c>
      <c r="E4" s="318" t="s">
        <v>338</v>
      </c>
      <c r="F4" s="318" t="s">
        <v>339</v>
      </c>
      <c r="G4" s="318" t="s">
        <v>340</v>
      </c>
      <c r="H4" s="318" t="s">
        <v>341</v>
      </c>
      <c r="I4" s="318" t="s">
        <v>342</v>
      </c>
      <c r="J4" s="318" t="s">
        <v>343</v>
      </c>
      <c r="K4" s="318" t="s">
        <v>325</v>
      </c>
    </row>
    <row r="5" spans="1:11" ht="12" thickBot="1">
      <c r="A5" s="49">
        <v>2010</v>
      </c>
      <c r="B5" s="33" t="s">
        <v>9</v>
      </c>
      <c r="C5" s="484">
        <v>-0.374720049</v>
      </c>
      <c r="D5" s="484">
        <v>-0.253610574</v>
      </c>
      <c r="E5" s="484">
        <v>-0.200460526</v>
      </c>
      <c r="F5" s="483">
        <v>-2.866123351</v>
      </c>
      <c r="G5" s="483">
        <v>-0.748869222</v>
      </c>
      <c r="H5" s="483">
        <v>-0.318823891</v>
      </c>
      <c r="I5" s="484">
        <v>-4.762607613</v>
      </c>
      <c r="J5" s="483">
        <v>3.2138123</v>
      </c>
      <c r="K5" s="668">
        <v>-1.5487953130000003</v>
      </c>
    </row>
    <row r="6" spans="1:11" ht="12" thickBot="1">
      <c r="A6" s="49">
        <v>2010</v>
      </c>
      <c r="B6" s="35" t="s">
        <v>10</v>
      </c>
      <c r="C6" s="402">
        <v>-0.652043563</v>
      </c>
      <c r="D6" s="402">
        <v>-0.087540892</v>
      </c>
      <c r="E6" s="402">
        <v>-0.952296109</v>
      </c>
      <c r="F6" s="401">
        <v>-3.829948503</v>
      </c>
      <c r="G6" s="401">
        <v>-2.227913302</v>
      </c>
      <c r="H6" s="401">
        <v>-0.442718426</v>
      </c>
      <c r="I6" s="402">
        <v>-8.192460795</v>
      </c>
      <c r="J6" s="401">
        <v>3.985839329</v>
      </c>
      <c r="K6" s="428">
        <v>-4.2066214660000005</v>
      </c>
    </row>
    <row r="7" spans="1:11" ht="11.25">
      <c r="A7" s="49">
        <v>2010</v>
      </c>
      <c r="B7" s="37" t="s">
        <v>5</v>
      </c>
      <c r="C7" s="492">
        <v>-1.0267636119999999</v>
      </c>
      <c r="D7" s="492">
        <v>-0.34115146599999996</v>
      </c>
      <c r="E7" s="492">
        <v>-1.152756635</v>
      </c>
      <c r="F7" s="491">
        <v>-6.6960718539999995</v>
      </c>
      <c r="G7" s="491">
        <v>-2.976782524</v>
      </c>
      <c r="H7" s="491">
        <v>-0.761542317</v>
      </c>
      <c r="I7" s="386">
        <v>-12.955068408</v>
      </c>
      <c r="J7" s="385">
        <v>7.199651629</v>
      </c>
      <c r="K7" s="491">
        <v>-5.755416779000001</v>
      </c>
    </row>
    <row r="8" spans="1:11" ht="12" thickBot="1">
      <c r="A8" s="52">
        <v>2011</v>
      </c>
      <c r="B8" s="41" t="s">
        <v>7</v>
      </c>
      <c r="C8" s="389">
        <v>-0.437691866</v>
      </c>
      <c r="D8" s="389">
        <v>-0.220745553</v>
      </c>
      <c r="E8" s="389">
        <v>-0.874902579</v>
      </c>
      <c r="F8" s="388">
        <v>-1.944714307</v>
      </c>
      <c r="G8" s="388">
        <v>-4.170817691</v>
      </c>
      <c r="H8" s="388">
        <v>-0.420498499</v>
      </c>
      <c r="I8" s="389">
        <v>-8.069370495</v>
      </c>
      <c r="J8" s="388">
        <v>1.678300423</v>
      </c>
      <c r="K8" s="669">
        <v>-6.391070072</v>
      </c>
    </row>
    <row r="9" spans="1:11" ht="12" thickBot="1">
      <c r="A9" s="52">
        <v>2011</v>
      </c>
      <c r="B9" s="41" t="s">
        <v>8</v>
      </c>
      <c r="C9" s="389">
        <v>-0.153718144</v>
      </c>
      <c r="D9" s="389">
        <v>-0.2387672</v>
      </c>
      <c r="E9" s="389">
        <v>-0.930786521</v>
      </c>
      <c r="F9" s="388">
        <v>-1.150838314</v>
      </c>
      <c r="G9" s="388">
        <v>-2.646626405</v>
      </c>
      <c r="H9" s="388">
        <v>-0.239017091</v>
      </c>
      <c r="I9" s="389">
        <v>-5.359753675</v>
      </c>
      <c r="J9" s="388">
        <v>-0.655467476</v>
      </c>
      <c r="K9" s="669">
        <v>-6.015221151</v>
      </c>
    </row>
    <row r="10" spans="1:11" ht="12" thickBot="1">
      <c r="A10" s="52">
        <v>2011</v>
      </c>
      <c r="B10" s="41" t="s">
        <v>9</v>
      </c>
      <c r="C10" s="389">
        <v>-0.502954676</v>
      </c>
      <c r="D10" s="389">
        <v>-0.29470606</v>
      </c>
      <c r="E10" s="389">
        <v>-1.332396063</v>
      </c>
      <c r="F10" s="388">
        <v>-1.740294848</v>
      </c>
      <c r="G10" s="388">
        <v>-2.830509746</v>
      </c>
      <c r="H10" s="388">
        <v>-0.221820671</v>
      </c>
      <c r="I10" s="389">
        <v>-6.922682064</v>
      </c>
      <c r="J10" s="388">
        <v>-5.358835405</v>
      </c>
      <c r="K10" s="669">
        <v>-12.281517469</v>
      </c>
    </row>
    <row r="11" spans="1:11" ht="12" thickBot="1">
      <c r="A11" s="52">
        <v>2011</v>
      </c>
      <c r="B11" s="41" t="s">
        <v>10</v>
      </c>
      <c r="C11" s="389">
        <v>-0.163875401</v>
      </c>
      <c r="D11" s="389">
        <v>-0.420765454</v>
      </c>
      <c r="E11" s="389">
        <v>-1.864866462</v>
      </c>
      <c r="F11" s="388">
        <v>-3.857539967</v>
      </c>
      <c r="G11" s="388">
        <v>-5.423358387</v>
      </c>
      <c r="H11" s="388" t="s">
        <v>42</v>
      </c>
      <c r="I11" s="389">
        <v>-11.688539049</v>
      </c>
      <c r="J11" s="388">
        <v>-5.534073688</v>
      </c>
      <c r="K11" s="669">
        <v>-17.222612737</v>
      </c>
    </row>
    <row r="12" spans="1:11" ht="11.25">
      <c r="A12" s="52">
        <v>2011</v>
      </c>
      <c r="B12" s="43" t="s">
        <v>5</v>
      </c>
      <c r="C12" s="437">
        <v>-1.2582400870000001</v>
      </c>
      <c r="D12" s="437">
        <v>-1.1749842670000001</v>
      </c>
      <c r="E12" s="437">
        <v>-5.002951625</v>
      </c>
      <c r="F12" s="438">
        <v>-8.693387436</v>
      </c>
      <c r="G12" s="438">
        <v>-15.071312229</v>
      </c>
      <c r="H12" s="438">
        <v>-0.839469639</v>
      </c>
      <c r="I12" s="392">
        <v>-32.040345283</v>
      </c>
      <c r="J12" s="391">
        <v>-9.870076145999999</v>
      </c>
      <c r="K12" s="438">
        <v>-41.910421428999996</v>
      </c>
    </row>
    <row r="13" spans="1:16" ht="15.75" thickBot="1">
      <c r="A13" s="49">
        <v>2012</v>
      </c>
      <c r="B13" s="33" t="s">
        <v>7</v>
      </c>
      <c r="C13" s="395">
        <v>-0.473553863</v>
      </c>
      <c r="D13" s="395">
        <v>-0.069443088</v>
      </c>
      <c r="E13" s="395">
        <v>-0.80658076</v>
      </c>
      <c r="F13" s="394">
        <v>-1.427323032</v>
      </c>
      <c r="G13" s="394" t="s">
        <v>42</v>
      </c>
      <c r="H13" s="394">
        <v>-0.43554491</v>
      </c>
      <c r="I13" s="395">
        <v>-3.2</v>
      </c>
      <c r="J13" s="394">
        <v>-1.6</v>
      </c>
      <c r="K13" s="434">
        <v>-4.800000000000001</v>
      </c>
      <c r="M13" s="819"/>
      <c r="N13" s="820"/>
      <c r="O13" s="821"/>
      <c r="P13" s="822"/>
    </row>
    <row r="14" spans="1:16" ht="15.75" thickBot="1">
      <c r="A14" s="49">
        <v>2012</v>
      </c>
      <c r="B14" s="33" t="s">
        <v>8</v>
      </c>
      <c r="C14" s="395">
        <v>-0.622353087</v>
      </c>
      <c r="D14" s="395">
        <v>-0.395162953</v>
      </c>
      <c r="E14" s="395">
        <v>-1.098004991</v>
      </c>
      <c r="F14" s="394">
        <v>-1.270257919</v>
      </c>
      <c r="G14" s="394">
        <v>-1.255052952</v>
      </c>
      <c r="H14" s="394">
        <v>-0.151425361</v>
      </c>
      <c r="I14" s="395">
        <v>-4.8</v>
      </c>
      <c r="J14" s="394">
        <v>-2.6</v>
      </c>
      <c r="K14" s="434">
        <v>-7.4</v>
      </c>
      <c r="M14" s="819"/>
      <c r="N14" s="820"/>
      <c r="O14" s="821"/>
      <c r="P14" s="822"/>
    </row>
    <row r="15" spans="1:16" ht="15.75" thickBot="1">
      <c r="A15" s="49">
        <v>2012</v>
      </c>
      <c r="B15" s="33" t="s">
        <v>9</v>
      </c>
      <c r="C15" s="395">
        <v>-0.654211345</v>
      </c>
      <c r="D15" s="395">
        <v>-0.411265506</v>
      </c>
      <c r="E15" s="395">
        <v>1.550463488</v>
      </c>
      <c r="F15" s="394">
        <v>-0.693461786</v>
      </c>
      <c r="G15" s="394">
        <v>0.727836108</v>
      </c>
      <c r="H15" s="394">
        <v>-0.436171907</v>
      </c>
      <c r="I15" s="395">
        <v>0.1</v>
      </c>
      <c r="J15" s="394">
        <v>1.9</v>
      </c>
      <c r="K15" s="434">
        <v>2</v>
      </c>
      <c r="M15" s="819"/>
      <c r="N15" s="820"/>
      <c r="O15" s="821"/>
      <c r="P15" s="822"/>
    </row>
    <row r="16" spans="1:16" ht="15.75" thickBot="1">
      <c r="A16" s="49">
        <v>2012</v>
      </c>
      <c r="B16" s="33" t="s">
        <v>10</v>
      </c>
      <c r="C16" s="395">
        <v>-0.636130637</v>
      </c>
      <c r="D16" s="395">
        <v>-0.291280494</v>
      </c>
      <c r="E16" s="395">
        <v>0.678194312</v>
      </c>
      <c r="F16" s="394">
        <v>-0.529796683</v>
      </c>
      <c r="G16" s="394">
        <v>2.147062069</v>
      </c>
      <c r="H16" s="394">
        <v>-0.543847016</v>
      </c>
      <c r="I16" s="395">
        <v>0.8</v>
      </c>
      <c r="J16" s="394">
        <v>7.1</v>
      </c>
      <c r="K16" s="434">
        <v>7.8999999999999995</v>
      </c>
      <c r="M16" s="819"/>
      <c r="N16" s="820"/>
      <c r="O16" s="821"/>
      <c r="P16" s="822"/>
    </row>
    <row r="17" spans="1:16" ht="15.75" thickBot="1">
      <c r="A17" s="49">
        <v>2012</v>
      </c>
      <c r="B17" s="46" t="s">
        <v>5</v>
      </c>
      <c r="C17" s="433">
        <v>-2.386248932</v>
      </c>
      <c r="D17" s="433">
        <v>-1.167152041</v>
      </c>
      <c r="E17" s="433">
        <v>0.324072049</v>
      </c>
      <c r="F17" s="434">
        <v>-3.92083942</v>
      </c>
      <c r="G17" s="434">
        <v>1.609867591</v>
      </c>
      <c r="H17" s="434">
        <v>-1.566989194</v>
      </c>
      <c r="I17" s="395">
        <v>-7.1</v>
      </c>
      <c r="J17" s="394">
        <v>4.7</v>
      </c>
      <c r="K17" s="434">
        <v>-2.3999999999999995</v>
      </c>
      <c r="M17" s="823"/>
      <c r="N17" s="824"/>
      <c r="O17" s="821"/>
      <c r="P17" s="822"/>
    </row>
    <row r="18" spans="1:16" ht="15.75" thickBot="1">
      <c r="A18" s="52">
        <v>2013</v>
      </c>
      <c r="B18" s="41" t="s">
        <v>7</v>
      </c>
      <c r="C18" s="389" t="s">
        <v>42</v>
      </c>
      <c r="D18" s="389">
        <v>-0.19316317</v>
      </c>
      <c r="E18" s="389">
        <v>2.662965128</v>
      </c>
      <c r="F18" s="388" t="s">
        <v>42</v>
      </c>
      <c r="G18" s="388">
        <v>1.371413586</v>
      </c>
      <c r="H18" s="388">
        <v>-0.427320586</v>
      </c>
      <c r="I18" s="389">
        <v>3.4</v>
      </c>
      <c r="J18" s="388">
        <v>3.5</v>
      </c>
      <c r="K18" s="669">
        <v>6.9</v>
      </c>
      <c r="M18" s="819"/>
      <c r="N18" s="820"/>
      <c r="O18" s="821"/>
      <c r="P18" s="822"/>
    </row>
    <row r="19" spans="1:16" ht="15.75" thickBot="1">
      <c r="A19" s="52">
        <v>2013</v>
      </c>
      <c r="B19" s="41" t="s">
        <v>8</v>
      </c>
      <c r="C19" s="389">
        <v>-0.882992331</v>
      </c>
      <c r="D19" s="389">
        <v>-0.164214474</v>
      </c>
      <c r="E19" s="389">
        <v>5.13173929</v>
      </c>
      <c r="F19" s="389">
        <v>-0.600313223</v>
      </c>
      <c r="G19" s="389">
        <v>3.084905676</v>
      </c>
      <c r="H19" s="388">
        <v>-0.510357231</v>
      </c>
      <c r="I19" s="389">
        <v>6.1</v>
      </c>
      <c r="J19" s="388">
        <v>3.2</v>
      </c>
      <c r="K19" s="669">
        <v>9.3</v>
      </c>
      <c r="M19" s="819"/>
      <c r="N19" s="820"/>
      <c r="O19" s="821"/>
      <c r="P19" s="822"/>
    </row>
    <row r="20" spans="1:16" ht="15.75" thickBot="1">
      <c r="A20" s="52">
        <v>2013</v>
      </c>
      <c r="B20" s="41" t="s">
        <v>9</v>
      </c>
      <c r="C20" s="389">
        <v>-0.553586654</v>
      </c>
      <c r="D20" s="389" t="s">
        <v>42</v>
      </c>
      <c r="E20" s="389">
        <v>2.647488806</v>
      </c>
      <c r="F20" s="388">
        <v>-0.185106941</v>
      </c>
      <c r="G20" s="388">
        <v>0.823674351</v>
      </c>
      <c r="H20" s="388">
        <v>-0.090633689</v>
      </c>
      <c r="I20" s="389">
        <v>2.7</v>
      </c>
      <c r="J20" s="388">
        <v>3</v>
      </c>
      <c r="K20" s="669">
        <v>5.7</v>
      </c>
      <c r="M20" s="819"/>
      <c r="N20" s="820"/>
      <c r="O20" s="821"/>
      <c r="P20" s="825"/>
    </row>
    <row r="21" spans="1:16" ht="15.75" thickBot="1">
      <c r="A21" s="52">
        <v>2013</v>
      </c>
      <c r="B21" s="41" t="s">
        <v>10</v>
      </c>
      <c r="C21" s="389">
        <v>-0.414517817</v>
      </c>
      <c r="D21" s="389">
        <v>0.0785005</v>
      </c>
      <c r="E21" s="389">
        <v>2.37244287</v>
      </c>
      <c r="F21" s="388">
        <v>-0.45072652</v>
      </c>
      <c r="G21" s="388">
        <v>1.590347799</v>
      </c>
      <c r="H21" s="388">
        <v>-0.078163116</v>
      </c>
      <c r="I21" s="389">
        <v>3.1</v>
      </c>
      <c r="J21" s="388">
        <v>1.6</v>
      </c>
      <c r="K21" s="669">
        <v>4.7</v>
      </c>
      <c r="M21" s="819"/>
      <c r="N21" s="820"/>
      <c r="O21" s="821"/>
      <c r="P21" s="825"/>
    </row>
    <row r="22" spans="1:16" ht="15">
      <c r="A22" s="52">
        <v>2013</v>
      </c>
      <c r="B22" s="43" t="s">
        <v>5</v>
      </c>
      <c r="C22" s="437">
        <v>-1.8658485530000002</v>
      </c>
      <c r="D22" s="437">
        <v>-0.245843306</v>
      </c>
      <c r="E22" s="437">
        <v>12.814636094</v>
      </c>
      <c r="F22" s="438">
        <v>-1.2214645860000002</v>
      </c>
      <c r="G22" s="438">
        <v>6.870341412</v>
      </c>
      <c r="H22" s="438">
        <v>-1.106474622</v>
      </c>
      <c r="I22" s="392">
        <v>15.2</v>
      </c>
      <c r="J22" s="391">
        <v>11.2</v>
      </c>
      <c r="K22" s="438">
        <v>26.4</v>
      </c>
      <c r="M22" s="823"/>
      <c r="N22" s="824"/>
      <c r="O22" s="821"/>
      <c r="P22" s="822"/>
    </row>
    <row r="23" spans="1:16" ht="15.75" thickBot="1">
      <c r="A23" s="698">
        <v>2014</v>
      </c>
      <c r="B23" s="699" t="s">
        <v>7</v>
      </c>
      <c r="C23" s="703" t="s">
        <v>42</v>
      </c>
      <c r="D23" s="703">
        <v>0.669024262</v>
      </c>
      <c r="E23" s="703">
        <v>8.300202221</v>
      </c>
      <c r="F23" s="702">
        <v>-0.540471454</v>
      </c>
      <c r="G23" s="702">
        <v>1.57732043</v>
      </c>
      <c r="H23" s="702" t="s">
        <v>42</v>
      </c>
      <c r="I23" s="703">
        <v>9.9</v>
      </c>
      <c r="J23" s="702">
        <v>4.6</v>
      </c>
      <c r="K23" s="763">
        <v>14.5</v>
      </c>
      <c r="M23" s="819"/>
      <c r="N23" s="820"/>
      <c r="O23" s="821"/>
      <c r="P23" s="822"/>
    </row>
    <row r="24" spans="1:16" ht="11.25">
      <c r="A24" s="314"/>
      <c r="M24" s="822"/>
      <c r="N24" s="822"/>
      <c r="O24" s="822"/>
      <c r="P24" s="822"/>
    </row>
    <row r="25" spans="1:16" ht="25.5" customHeight="1">
      <c r="A25" s="931" t="s">
        <v>634</v>
      </c>
      <c r="B25" s="931"/>
      <c r="C25" s="931"/>
      <c r="D25" s="931"/>
      <c r="E25" s="931"/>
      <c r="F25" s="931"/>
      <c r="G25" s="931"/>
      <c r="H25" s="931"/>
      <c r="I25" s="931"/>
      <c r="J25" s="931"/>
      <c r="K25" s="931"/>
      <c r="M25" s="822"/>
      <c r="N25" s="822"/>
      <c r="O25" s="822"/>
      <c r="P25" s="822"/>
    </row>
    <row r="26" spans="13:16" ht="11.25">
      <c r="M26" s="822"/>
      <c r="N26" s="822"/>
      <c r="O26" s="822"/>
      <c r="P26" s="822"/>
    </row>
  </sheetData>
  <sheetProtection/>
  <autoFilter ref="A4:B4"/>
  <mergeCells count="4">
    <mergeCell ref="A25:K25"/>
    <mergeCell ref="A1:K1"/>
    <mergeCell ref="A2:K2"/>
    <mergeCell ref="A3:K3"/>
  </mergeCells>
  <printOptions/>
  <pageMargins left="0.2755905511811024" right="0.15748031496062992" top="0.7480314960629921" bottom="0.7480314960629921" header="0.31496062992125984" footer="0.31496062992125984"/>
  <pageSetup horizontalDpi="600" verticalDpi="600" orientation="landscape" paperSize="9" scale="110" r:id="rId1"/>
</worksheet>
</file>

<file path=xl/worksheets/sheet41.xml><?xml version="1.0" encoding="utf-8"?>
<worksheet xmlns="http://schemas.openxmlformats.org/spreadsheetml/2006/main" xmlns:r="http://schemas.openxmlformats.org/officeDocument/2006/relationships">
  <sheetPr>
    <pageSetUpPr fitToPage="1"/>
  </sheetPr>
  <dimension ref="A1:K21"/>
  <sheetViews>
    <sheetView showGridLines="0" zoomScale="160" zoomScaleNormal="160" zoomScalePageLayoutView="0" workbookViewId="0" topLeftCell="A16">
      <selection activeCell="A1" sqref="A1:K1"/>
    </sheetView>
  </sheetViews>
  <sheetFormatPr defaultColWidth="9.140625" defaultRowHeight="15"/>
  <cols>
    <col min="1" max="2" width="9.140625" style="102" customWidth="1"/>
    <col min="3" max="11" width="11.421875" style="102" customWidth="1"/>
    <col min="12" max="16384" width="9.140625" style="102" customWidth="1"/>
  </cols>
  <sheetData>
    <row r="1" spans="1:11" s="315" customFormat="1" ht="12">
      <c r="A1" s="943" t="s">
        <v>344</v>
      </c>
      <c r="B1" s="943"/>
      <c r="C1" s="943"/>
      <c r="D1" s="943"/>
      <c r="E1" s="943"/>
      <c r="F1" s="943"/>
      <c r="G1" s="943"/>
      <c r="H1" s="943"/>
      <c r="I1" s="943"/>
      <c r="J1" s="943"/>
      <c r="K1" s="943"/>
    </row>
    <row r="2" spans="1:11" s="117" customFormat="1" ht="12">
      <c r="A2" s="930" t="s">
        <v>1</v>
      </c>
      <c r="B2" s="930"/>
      <c r="C2" s="930"/>
      <c r="D2" s="930"/>
      <c r="E2" s="930"/>
      <c r="F2" s="930"/>
      <c r="G2" s="930"/>
      <c r="H2" s="930"/>
      <c r="I2" s="930"/>
      <c r="J2" s="930"/>
      <c r="K2" s="930"/>
    </row>
    <row r="3" spans="1:11" ht="11.25">
      <c r="A3" s="931"/>
      <c r="B3" s="931"/>
      <c r="C3" s="931"/>
      <c r="D3" s="931"/>
      <c r="E3" s="931"/>
      <c r="F3" s="931"/>
      <c r="G3" s="931"/>
      <c r="H3" s="931"/>
      <c r="I3" s="931"/>
      <c r="J3" s="931"/>
      <c r="K3" s="931"/>
    </row>
    <row r="4" spans="1:11" ht="23.25" thickBot="1">
      <c r="A4" s="10"/>
      <c r="B4" s="319"/>
      <c r="C4" s="318" t="s">
        <v>336</v>
      </c>
      <c r="D4" s="318" t="s">
        <v>337</v>
      </c>
      <c r="E4" s="318" t="s">
        <v>338</v>
      </c>
      <c r="F4" s="318" t="s">
        <v>339</v>
      </c>
      <c r="G4" s="318" t="s">
        <v>340</v>
      </c>
      <c r="H4" s="318" t="s">
        <v>341</v>
      </c>
      <c r="I4" s="318" t="s">
        <v>342</v>
      </c>
      <c r="J4" s="318" t="s">
        <v>343</v>
      </c>
      <c r="K4" s="318" t="s">
        <v>325</v>
      </c>
    </row>
    <row r="5" spans="1:11" ht="12" thickBot="1">
      <c r="A5" s="49">
        <v>2010</v>
      </c>
      <c r="B5" s="33" t="s">
        <v>9</v>
      </c>
      <c r="C5" s="484">
        <v>26.622930487</v>
      </c>
      <c r="D5" s="484">
        <v>10.965054027</v>
      </c>
      <c r="E5" s="484">
        <v>28.529777611</v>
      </c>
      <c r="F5" s="483">
        <v>40.619554974</v>
      </c>
      <c r="G5" s="483">
        <v>83.943314216</v>
      </c>
      <c r="H5" s="483">
        <v>11.273772678</v>
      </c>
      <c r="I5" s="672">
        <v>201.954403993</v>
      </c>
      <c r="J5" s="538">
        <v>201.65362457454</v>
      </c>
      <c r="K5" s="672">
        <v>403.60802856754003</v>
      </c>
    </row>
    <row r="6" spans="1:11" ht="11.25">
      <c r="A6" s="49">
        <v>2010</v>
      </c>
      <c r="B6" s="35" t="s">
        <v>10</v>
      </c>
      <c r="C6" s="402">
        <v>27.742387803</v>
      </c>
      <c r="D6" s="402">
        <v>10.485557235</v>
      </c>
      <c r="E6" s="402">
        <v>29.380297677</v>
      </c>
      <c r="F6" s="401">
        <v>37.217578299</v>
      </c>
      <c r="G6" s="401">
        <v>79.147264947</v>
      </c>
      <c r="H6" s="401">
        <v>10.025047204</v>
      </c>
      <c r="I6" s="403">
        <v>193.998133165</v>
      </c>
      <c r="J6" s="539">
        <v>208.69682147780998</v>
      </c>
      <c r="K6" s="403">
        <v>402.69495464281</v>
      </c>
    </row>
    <row r="7" spans="1:11" ht="12" thickBot="1">
      <c r="A7" s="52">
        <v>2011</v>
      </c>
      <c r="B7" s="41" t="s">
        <v>7</v>
      </c>
      <c r="C7" s="389">
        <v>25.4935233</v>
      </c>
      <c r="D7" s="389">
        <v>9.94521096</v>
      </c>
      <c r="E7" s="389">
        <v>32.085285948</v>
      </c>
      <c r="F7" s="388">
        <v>33.342061764</v>
      </c>
      <c r="G7" s="388">
        <v>74.927582456</v>
      </c>
      <c r="H7" s="388">
        <v>9.456961445</v>
      </c>
      <c r="I7" s="390">
        <v>185.250625873</v>
      </c>
      <c r="J7" s="540">
        <v>248.33621762915004</v>
      </c>
      <c r="K7" s="390">
        <v>433.58684350215003</v>
      </c>
    </row>
    <row r="8" spans="1:11" ht="12" thickBot="1">
      <c r="A8" s="52">
        <v>2011</v>
      </c>
      <c r="B8" s="41" t="s">
        <v>8</v>
      </c>
      <c r="C8" s="389">
        <v>24.443424141</v>
      </c>
      <c r="D8" s="389">
        <v>9.597521455</v>
      </c>
      <c r="E8" s="389">
        <v>30.900797153</v>
      </c>
      <c r="F8" s="388">
        <v>32.201169559</v>
      </c>
      <c r="G8" s="388">
        <v>72.371752305</v>
      </c>
      <c r="H8" s="388">
        <v>9.053362157</v>
      </c>
      <c r="I8" s="390">
        <v>178.56802677000002</v>
      </c>
      <c r="J8" s="540">
        <v>256.49856492438</v>
      </c>
      <c r="K8" s="390">
        <v>435.06659169438</v>
      </c>
    </row>
    <row r="9" spans="1:11" ht="12" thickBot="1">
      <c r="A9" s="52">
        <v>2011</v>
      </c>
      <c r="B9" s="41" t="s">
        <v>9</v>
      </c>
      <c r="C9" s="389">
        <v>20.222888946</v>
      </c>
      <c r="D9" s="389">
        <v>8.693017619</v>
      </c>
      <c r="E9" s="389">
        <v>28.114650897</v>
      </c>
      <c r="F9" s="388">
        <v>30.393560757</v>
      </c>
      <c r="G9" s="388">
        <v>68.641619792</v>
      </c>
      <c r="H9" s="388">
        <v>8.185145149</v>
      </c>
      <c r="I9" s="390">
        <v>164.25088316</v>
      </c>
      <c r="J9" s="540">
        <v>231.56635936831003</v>
      </c>
      <c r="K9" s="390">
        <v>395.81724252831003</v>
      </c>
    </row>
    <row r="10" spans="1:11" ht="11.25">
      <c r="A10" s="52">
        <v>2011</v>
      </c>
      <c r="B10" s="72" t="s">
        <v>10</v>
      </c>
      <c r="C10" s="392">
        <v>21.037709231</v>
      </c>
      <c r="D10" s="392">
        <v>8.522128697</v>
      </c>
      <c r="E10" s="392">
        <v>26.126370184</v>
      </c>
      <c r="F10" s="391">
        <v>26.640000978</v>
      </c>
      <c r="G10" s="391">
        <v>63.332160008</v>
      </c>
      <c r="H10" s="391">
        <v>7.750070184</v>
      </c>
      <c r="I10" s="393">
        <v>153.40843928200002</v>
      </c>
      <c r="J10" s="673">
        <v>239.30820016558</v>
      </c>
      <c r="K10" s="393">
        <v>392.71663944758</v>
      </c>
    </row>
    <row r="11" spans="1:11" ht="12" thickBot="1">
      <c r="A11" s="49">
        <v>2012</v>
      </c>
      <c r="B11" s="33" t="s">
        <v>7</v>
      </c>
      <c r="C11" s="395">
        <v>21.461792249</v>
      </c>
      <c r="D11" s="395">
        <v>8.269949718</v>
      </c>
      <c r="E11" s="395">
        <v>25.902268559</v>
      </c>
      <c r="F11" s="394">
        <v>25.001647877</v>
      </c>
      <c r="G11" s="394">
        <v>64.927913723</v>
      </c>
      <c r="H11" s="394">
        <v>7.58208579</v>
      </c>
      <c r="I11" s="396">
        <v>153.145657916</v>
      </c>
      <c r="J11" s="674">
        <v>250.11583473125003</v>
      </c>
      <c r="K11" s="396">
        <v>403.26149264725007</v>
      </c>
    </row>
    <row r="12" spans="1:11" ht="12" thickBot="1">
      <c r="A12" s="49">
        <v>2012</v>
      </c>
      <c r="B12" s="33" t="s">
        <v>8</v>
      </c>
      <c r="C12" s="395">
        <v>19.922590169</v>
      </c>
      <c r="D12" s="395">
        <v>7.724780382</v>
      </c>
      <c r="E12" s="395">
        <v>23.415017299</v>
      </c>
      <c r="F12" s="394">
        <v>17.560302</v>
      </c>
      <c r="G12" s="394">
        <v>69.353277396</v>
      </c>
      <c r="H12" s="394">
        <v>7.541728397</v>
      </c>
      <c r="I12" s="396">
        <v>145.51769564299997</v>
      </c>
      <c r="J12" s="674">
        <v>247.72693991890998</v>
      </c>
      <c r="K12" s="396">
        <v>393.24463556190994</v>
      </c>
    </row>
    <row r="13" spans="1:11" ht="12" thickBot="1">
      <c r="A13" s="49">
        <v>2012</v>
      </c>
      <c r="B13" s="33" t="s">
        <v>9</v>
      </c>
      <c r="C13" s="395">
        <v>20.341435552</v>
      </c>
      <c r="D13" s="395">
        <v>7.376368552</v>
      </c>
      <c r="E13" s="395">
        <v>25.904440087</v>
      </c>
      <c r="F13" s="394">
        <v>15.249882626</v>
      </c>
      <c r="G13" s="394">
        <v>71.992454601</v>
      </c>
      <c r="H13" s="394">
        <v>7.125960532</v>
      </c>
      <c r="I13" s="396">
        <v>147.99054195</v>
      </c>
      <c r="J13" s="674">
        <v>261.42662820951</v>
      </c>
      <c r="K13" s="396">
        <v>409.41717015950996</v>
      </c>
    </row>
    <row r="14" spans="1:11" ht="12" thickBot="1">
      <c r="A14" s="49">
        <v>2012</v>
      </c>
      <c r="B14" s="33" t="s">
        <v>10</v>
      </c>
      <c r="C14" s="395">
        <v>19.711410329</v>
      </c>
      <c r="D14" s="395">
        <v>6.924790794</v>
      </c>
      <c r="E14" s="395">
        <v>27.056851955</v>
      </c>
      <c r="F14" s="394">
        <v>12.774567726</v>
      </c>
      <c r="G14" s="394">
        <v>76.552583808</v>
      </c>
      <c r="H14" s="394">
        <v>6.612630659</v>
      </c>
      <c r="I14" s="396">
        <v>149.63283527099998</v>
      </c>
      <c r="J14" s="674">
        <v>292.61144067113</v>
      </c>
      <c r="K14" s="396">
        <v>442.24427594213</v>
      </c>
    </row>
    <row r="15" spans="1:11" ht="12" thickBot="1">
      <c r="A15" s="355">
        <v>2013</v>
      </c>
      <c r="B15" s="41" t="s">
        <v>7</v>
      </c>
      <c r="C15" s="389">
        <v>19.964713504</v>
      </c>
      <c r="D15" s="389">
        <v>7.013358048</v>
      </c>
      <c r="E15" s="389">
        <v>29.882580343</v>
      </c>
      <c r="F15" s="388">
        <v>12.366771828</v>
      </c>
      <c r="G15" s="388">
        <v>77.466152872</v>
      </c>
      <c r="H15" s="388">
        <v>6.255690961</v>
      </c>
      <c r="I15" s="390">
        <v>152.949267556</v>
      </c>
      <c r="J15" s="540">
        <v>311.50010813031</v>
      </c>
      <c r="K15" s="390">
        <v>464.44937568631</v>
      </c>
    </row>
    <row r="16" spans="1:11" ht="12" thickBot="1">
      <c r="A16" s="355">
        <v>2013</v>
      </c>
      <c r="B16" s="41" t="s">
        <v>8</v>
      </c>
      <c r="C16" s="389">
        <v>18.596853841</v>
      </c>
      <c r="D16" s="389">
        <v>6.851604347</v>
      </c>
      <c r="E16" s="389">
        <v>34.473051003</v>
      </c>
      <c r="F16" s="388">
        <v>11.784884892</v>
      </c>
      <c r="G16" s="388">
        <v>80.002720705</v>
      </c>
      <c r="H16" s="388">
        <v>5.55553635</v>
      </c>
      <c r="I16" s="390">
        <v>157.26465113800003</v>
      </c>
      <c r="J16" s="540">
        <v>314.6702426772201</v>
      </c>
      <c r="K16" s="390">
        <v>471.9348938152201</v>
      </c>
    </row>
    <row r="17" spans="1:11" ht="12" thickBot="1">
      <c r="A17" s="355">
        <v>2013</v>
      </c>
      <c r="B17" s="41" t="s">
        <v>9</v>
      </c>
      <c r="C17" s="389">
        <v>19.138619295</v>
      </c>
      <c r="D17" s="389">
        <v>6.927928068</v>
      </c>
      <c r="E17" s="389">
        <v>37.687880779</v>
      </c>
      <c r="F17" s="388">
        <v>11.638266665</v>
      </c>
      <c r="G17" s="388">
        <v>81.379393769</v>
      </c>
      <c r="H17" s="388">
        <v>5.438590605</v>
      </c>
      <c r="I17" s="390">
        <v>162.210679181</v>
      </c>
      <c r="J17" s="540">
        <v>331.2918223857</v>
      </c>
      <c r="K17" s="390">
        <v>493.5025015667</v>
      </c>
    </row>
    <row r="18" spans="1:11" ht="12" thickBot="1">
      <c r="A18" s="355">
        <v>2013</v>
      </c>
      <c r="B18" s="41" t="s">
        <v>10</v>
      </c>
      <c r="C18" s="389">
        <v>19.616908933</v>
      </c>
      <c r="D18" s="389">
        <v>7.178058362</v>
      </c>
      <c r="E18" s="389">
        <v>41.045391644</v>
      </c>
      <c r="F18" s="388">
        <v>10.819072823</v>
      </c>
      <c r="G18" s="388">
        <v>83.559113905</v>
      </c>
      <c r="H18" s="388">
        <v>5.172895444</v>
      </c>
      <c r="I18" s="390">
        <v>167.391441111</v>
      </c>
      <c r="J18" s="540">
        <v>348.61776652348</v>
      </c>
      <c r="K18" s="390">
        <v>516.0092076344799</v>
      </c>
    </row>
    <row r="19" spans="1:11" s="578" customFormat="1" ht="12" thickBot="1">
      <c r="A19" s="589">
        <v>2014</v>
      </c>
      <c r="B19" s="634" t="s">
        <v>7</v>
      </c>
      <c r="C19" s="573">
        <v>19.881890459</v>
      </c>
      <c r="D19" s="573">
        <v>7.889220297</v>
      </c>
      <c r="E19" s="573">
        <v>49.618993696</v>
      </c>
      <c r="F19" s="572">
        <v>9.166368285</v>
      </c>
      <c r="G19" s="572">
        <v>84.452093509</v>
      </c>
      <c r="H19" s="572">
        <v>5.070877636</v>
      </c>
      <c r="I19" s="574">
        <v>176.079443882</v>
      </c>
      <c r="J19" s="670">
        <v>405.70787633045</v>
      </c>
      <c r="K19" s="574">
        <v>581.78732021245</v>
      </c>
    </row>
    <row r="20" spans="1:11" ht="11.25">
      <c r="A20" s="372"/>
      <c r="B20" s="126"/>
      <c r="C20" s="126"/>
      <c r="D20" s="126"/>
      <c r="E20" s="126"/>
      <c r="F20" s="126"/>
      <c r="G20" s="126"/>
      <c r="H20" s="126"/>
      <c r="I20" s="126"/>
      <c r="J20" s="126"/>
      <c r="K20" s="126"/>
    </row>
    <row r="21" spans="1:11" ht="11.25" customHeight="1">
      <c r="A21" s="986" t="s">
        <v>635</v>
      </c>
      <c r="B21" s="986"/>
      <c r="C21" s="986"/>
      <c r="D21" s="986"/>
      <c r="E21" s="986"/>
      <c r="F21" s="986"/>
      <c r="G21" s="986"/>
      <c r="H21" s="986"/>
      <c r="I21" s="986"/>
      <c r="J21" s="986"/>
      <c r="K21" s="986"/>
    </row>
  </sheetData>
  <sheetProtection/>
  <autoFilter ref="A4:B4"/>
  <mergeCells count="4">
    <mergeCell ref="A21:K21"/>
    <mergeCell ref="A1:K1"/>
    <mergeCell ref="A2:K2"/>
    <mergeCell ref="A3:K3"/>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42.xml><?xml version="1.0" encoding="utf-8"?>
<worksheet xmlns="http://schemas.openxmlformats.org/spreadsheetml/2006/main" xmlns:r="http://schemas.openxmlformats.org/officeDocument/2006/relationships">
  <sheetPr>
    <pageSetUpPr fitToPage="1"/>
  </sheetPr>
  <dimension ref="A1:G23"/>
  <sheetViews>
    <sheetView showGridLines="0" zoomScale="170" zoomScaleNormal="170" zoomScalePageLayoutView="0" workbookViewId="0" topLeftCell="A16">
      <selection activeCell="A1" sqref="A1:G1"/>
    </sheetView>
  </sheetViews>
  <sheetFormatPr defaultColWidth="10.7109375" defaultRowHeight="15"/>
  <cols>
    <col min="1" max="1" width="6.57421875" style="102" bestFit="1" customWidth="1"/>
    <col min="2" max="2" width="20.421875" style="102" bestFit="1" customWidth="1"/>
    <col min="3" max="3" width="5.8515625" style="102" bestFit="1" customWidth="1"/>
    <col min="4" max="4" width="15.57421875" style="102" bestFit="1" customWidth="1"/>
    <col min="5" max="5" width="5.421875" style="102" bestFit="1" customWidth="1"/>
    <col min="6" max="6" width="24.28125" style="102" bestFit="1" customWidth="1"/>
    <col min="7" max="7" width="5.8515625" style="102" bestFit="1" customWidth="1"/>
    <col min="8" max="16384" width="10.7109375" style="102" customWidth="1"/>
  </cols>
  <sheetData>
    <row r="1" spans="1:7" s="315" customFormat="1" ht="12">
      <c r="A1" s="943" t="s">
        <v>740</v>
      </c>
      <c r="B1" s="943"/>
      <c r="C1" s="943"/>
      <c r="D1" s="943"/>
      <c r="E1" s="943"/>
      <c r="F1" s="943"/>
      <c r="G1" s="943"/>
    </row>
    <row r="2" spans="1:7" s="117" customFormat="1" ht="12">
      <c r="A2" s="930" t="s">
        <v>24</v>
      </c>
      <c r="B2" s="930"/>
      <c r="C2" s="930"/>
      <c r="D2" s="930"/>
      <c r="E2" s="930"/>
      <c r="F2" s="930"/>
      <c r="G2" s="930"/>
    </row>
    <row r="3" spans="1:7" ht="11.25">
      <c r="A3" s="931"/>
      <c r="B3" s="931"/>
      <c r="C3" s="931"/>
      <c r="D3" s="931"/>
      <c r="E3" s="931"/>
      <c r="F3" s="931"/>
      <c r="G3" s="931"/>
    </row>
    <row r="4" spans="1:7" ht="11.25">
      <c r="A4" s="314"/>
      <c r="B4" s="983" t="s">
        <v>345</v>
      </c>
      <c r="C4" s="988" t="s">
        <v>530</v>
      </c>
      <c r="D4" s="326" t="s">
        <v>508</v>
      </c>
      <c r="E4" s="988" t="s">
        <v>530</v>
      </c>
      <c r="F4" s="983" t="s">
        <v>346</v>
      </c>
      <c r="G4" s="990" t="s">
        <v>530</v>
      </c>
    </row>
    <row r="5" spans="1:7" ht="12" customHeight="1" thickBot="1">
      <c r="A5" s="196"/>
      <c r="B5" s="987"/>
      <c r="C5" s="989"/>
      <c r="D5" s="32" t="s">
        <v>509</v>
      </c>
      <c r="E5" s="989"/>
      <c r="F5" s="987"/>
      <c r="G5" s="991"/>
    </row>
    <row r="6" spans="1:7" ht="11.25">
      <c r="A6" s="675">
        <v>1</v>
      </c>
      <c r="B6" s="511" t="s">
        <v>765</v>
      </c>
      <c r="C6" s="872">
        <v>0.3</v>
      </c>
      <c r="D6" s="513" t="s">
        <v>766</v>
      </c>
      <c r="E6" s="514">
        <v>35.81</v>
      </c>
      <c r="F6" s="513" t="s">
        <v>765</v>
      </c>
      <c r="G6" s="512">
        <v>0.96</v>
      </c>
    </row>
    <row r="7" spans="1:7" ht="11.25">
      <c r="A7" s="676">
        <v>2</v>
      </c>
      <c r="B7" s="515" t="s">
        <v>771</v>
      </c>
      <c r="C7" s="516">
        <v>0.25</v>
      </c>
      <c r="D7" s="517" t="s">
        <v>349</v>
      </c>
      <c r="E7" s="518">
        <v>3.81</v>
      </c>
      <c r="F7" s="517" t="s">
        <v>772</v>
      </c>
      <c r="G7" s="516">
        <v>0.92</v>
      </c>
    </row>
    <row r="8" spans="1:7" ht="11.25">
      <c r="A8" s="677">
        <v>3</v>
      </c>
      <c r="B8" s="519" t="s">
        <v>772</v>
      </c>
      <c r="C8" s="520">
        <v>0.19</v>
      </c>
      <c r="D8" s="521" t="s">
        <v>348</v>
      </c>
      <c r="E8" s="476">
        <v>2.03</v>
      </c>
      <c r="F8" s="521" t="s">
        <v>794</v>
      </c>
      <c r="G8" s="520">
        <v>0.77</v>
      </c>
    </row>
    <row r="9" spans="1:7" ht="11.25">
      <c r="A9" s="676">
        <v>4</v>
      </c>
      <c r="B9" s="515" t="s">
        <v>767</v>
      </c>
      <c r="C9" s="516">
        <v>0.14</v>
      </c>
      <c r="D9" s="517" t="s">
        <v>347</v>
      </c>
      <c r="E9" s="873">
        <v>1.4</v>
      </c>
      <c r="F9" s="517" t="s">
        <v>776</v>
      </c>
      <c r="G9" s="516">
        <v>0.41</v>
      </c>
    </row>
    <row r="10" spans="1:7" ht="11.25">
      <c r="A10" s="677">
        <v>5</v>
      </c>
      <c r="B10" s="519" t="s">
        <v>774</v>
      </c>
      <c r="C10" s="520">
        <v>0.14</v>
      </c>
      <c r="D10" s="521" t="s">
        <v>510</v>
      </c>
      <c r="E10" s="476">
        <v>0.78</v>
      </c>
      <c r="F10" s="521" t="s">
        <v>785</v>
      </c>
      <c r="G10" s="520">
        <v>0.31</v>
      </c>
    </row>
    <row r="11" spans="1:7" ht="11.25">
      <c r="A11" s="676">
        <v>6</v>
      </c>
      <c r="B11" s="515" t="s">
        <v>786</v>
      </c>
      <c r="C11" s="516">
        <v>0.13</v>
      </c>
      <c r="D11" s="517" t="s">
        <v>610</v>
      </c>
      <c r="E11" s="518">
        <v>0.68</v>
      </c>
      <c r="F11" s="517" t="s">
        <v>787</v>
      </c>
      <c r="G11" s="874">
        <v>0.3</v>
      </c>
    </row>
    <row r="12" spans="1:7" ht="11.25">
      <c r="A12" s="677">
        <v>7</v>
      </c>
      <c r="B12" s="519" t="s">
        <v>511</v>
      </c>
      <c r="C12" s="520">
        <v>0.12</v>
      </c>
      <c r="D12" s="521" t="s">
        <v>350</v>
      </c>
      <c r="E12" s="476">
        <v>0.63</v>
      </c>
      <c r="F12" s="521" t="s">
        <v>788</v>
      </c>
      <c r="G12" s="520">
        <v>0.29</v>
      </c>
    </row>
    <row r="13" spans="1:7" ht="11.25">
      <c r="A13" s="676">
        <v>8</v>
      </c>
      <c r="B13" s="515" t="s">
        <v>789</v>
      </c>
      <c r="C13" s="516">
        <v>0.11</v>
      </c>
      <c r="D13" s="517" t="s">
        <v>790</v>
      </c>
      <c r="E13" s="518">
        <v>0.53</v>
      </c>
      <c r="F13" s="517" t="s">
        <v>791</v>
      </c>
      <c r="G13" s="516">
        <v>0.28</v>
      </c>
    </row>
    <row r="14" spans="1:7" ht="11.25">
      <c r="A14" s="677">
        <v>9</v>
      </c>
      <c r="B14" s="519" t="s">
        <v>782</v>
      </c>
      <c r="C14" s="520">
        <v>0.11</v>
      </c>
      <c r="D14" s="521" t="s">
        <v>351</v>
      </c>
      <c r="E14" s="476">
        <v>0.34</v>
      </c>
      <c r="F14" s="521" t="s">
        <v>792</v>
      </c>
      <c r="G14" s="520">
        <v>0.27</v>
      </c>
    </row>
    <row r="15" spans="1:7" ht="11.25">
      <c r="A15" s="676">
        <v>10</v>
      </c>
      <c r="B15" s="515" t="s">
        <v>793</v>
      </c>
      <c r="C15" s="516">
        <v>0.11</v>
      </c>
      <c r="D15" s="517" t="s">
        <v>352</v>
      </c>
      <c r="E15" s="518">
        <v>0.32</v>
      </c>
      <c r="F15" s="517" t="s">
        <v>767</v>
      </c>
      <c r="G15" s="874">
        <v>0.2</v>
      </c>
    </row>
    <row r="16" spans="1:7" ht="15.75" thickBot="1">
      <c r="A16" s="342" t="s">
        <v>353</v>
      </c>
      <c r="B16" s="522"/>
      <c r="C16" s="875">
        <v>1.6</v>
      </c>
      <c r="D16" s="524"/>
      <c r="E16" s="478">
        <v>46.32</v>
      </c>
      <c r="F16" s="525"/>
      <c r="G16" s="875">
        <v>4.71</v>
      </c>
    </row>
    <row r="17" spans="1:7" ht="15.75" thickBot="1">
      <c r="A17" s="342" t="s">
        <v>531</v>
      </c>
      <c r="B17" s="522"/>
      <c r="C17" s="523">
        <v>29.38</v>
      </c>
      <c r="D17" s="524"/>
      <c r="E17" s="478">
        <v>3.56</v>
      </c>
      <c r="F17" s="525"/>
      <c r="G17" s="523">
        <v>14.43</v>
      </c>
    </row>
    <row r="18" spans="1:7" ht="15.75" thickBot="1">
      <c r="A18" s="537" t="s">
        <v>5</v>
      </c>
      <c r="B18" s="526"/>
      <c r="C18" s="527">
        <v>30.97</v>
      </c>
      <c r="D18" s="526"/>
      <c r="E18" s="528">
        <v>49.89</v>
      </c>
      <c r="F18" s="529"/>
      <c r="G18" s="527">
        <v>19.14</v>
      </c>
    </row>
    <row r="19" ht="11.25">
      <c r="A19" s="314"/>
    </row>
    <row r="20" spans="1:7" ht="23.25" customHeight="1">
      <c r="A20" s="931" t="s">
        <v>636</v>
      </c>
      <c r="B20" s="931"/>
      <c r="C20" s="931"/>
      <c r="D20" s="931"/>
      <c r="E20" s="931"/>
      <c r="F20" s="931"/>
      <c r="G20" s="931"/>
    </row>
    <row r="22" ht="12" thickBot="1"/>
    <row r="23" spans="1:7" ht="11.25">
      <c r="A23" s="932"/>
      <c r="B23" s="932"/>
      <c r="C23" s="932"/>
      <c r="D23" s="932"/>
      <c r="E23" s="932"/>
      <c r="F23" s="932"/>
      <c r="G23" s="932"/>
    </row>
  </sheetData>
  <sheetProtection/>
  <mergeCells count="10">
    <mergeCell ref="A1:G1"/>
    <mergeCell ref="A2:G2"/>
    <mergeCell ref="A3:G3"/>
    <mergeCell ref="B4:B5"/>
    <mergeCell ref="A23:G23"/>
    <mergeCell ref="C4:C5"/>
    <mergeCell ref="E4:E5"/>
    <mergeCell ref="F4:F5"/>
    <mergeCell ref="G4:G5"/>
    <mergeCell ref="A20:G20"/>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43.xml><?xml version="1.0" encoding="utf-8"?>
<worksheet xmlns="http://schemas.openxmlformats.org/spreadsheetml/2006/main" xmlns:r="http://schemas.openxmlformats.org/officeDocument/2006/relationships">
  <sheetPr>
    <pageSetUpPr fitToPage="1"/>
  </sheetPr>
  <dimension ref="A1:G23"/>
  <sheetViews>
    <sheetView showGridLines="0" zoomScale="150" zoomScaleNormal="150" zoomScalePageLayoutView="0" workbookViewId="0" topLeftCell="A13">
      <selection activeCell="A1" sqref="A1:G1"/>
    </sheetView>
  </sheetViews>
  <sheetFormatPr defaultColWidth="9.140625" defaultRowHeight="15"/>
  <cols>
    <col min="1" max="1" width="6.57421875" style="102" bestFit="1" customWidth="1"/>
    <col min="2" max="2" width="31.00390625" style="102" bestFit="1" customWidth="1"/>
    <col min="3" max="3" width="5.8515625" style="102" bestFit="1" customWidth="1"/>
    <col min="4" max="4" width="19.140625" style="102" bestFit="1" customWidth="1"/>
    <col min="5" max="5" width="5.421875" style="102" bestFit="1" customWidth="1"/>
    <col min="6" max="6" width="30.00390625" style="102" bestFit="1" customWidth="1"/>
    <col min="7" max="7" width="5.8515625" style="102" bestFit="1" customWidth="1"/>
    <col min="8" max="16384" width="9.140625" style="102" customWidth="1"/>
  </cols>
  <sheetData>
    <row r="1" spans="1:7" s="315" customFormat="1" ht="12">
      <c r="A1" s="943" t="s">
        <v>743</v>
      </c>
      <c r="B1" s="943"/>
      <c r="C1" s="943"/>
      <c r="D1" s="943"/>
      <c r="E1" s="943"/>
      <c r="F1" s="943"/>
      <c r="G1" s="943"/>
    </row>
    <row r="2" spans="1:7" s="117" customFormat="1" ht="12">
      <c r="A2" s="930" t="s">
        <v>24</v>
      </c>
      <c r="B2" s="930"/>
      <c r="C2" s="930"/>
      <c r="D2" s="930"/>
      <c r="E2" s="930"/>
      <c r="F2" s="930"/>
      <c r="G2" s="930"/>
    </row>
    <row r="3" spans="1:7" ht="11.25">
      <c r="A3" s="931"/>
      <c r="B3" s="931"/>
      <c r="C3" s="931"/>
      <c r="D3" s="931"/>
      <c r="E3" s="931"/>
      <c r="F3" s="931"/>
      <c r="G3" s="931"/>
    </row>
    <row r="4" spans="1:7" ht="11.25">
      <c r="A4" s="314"/>
      <c r="B4" s="314"/>
      <c r="C4" s="314"/>
      <c r="D4" s="314"/>
      <c r="E4" s="314"/>
      <c r="F4" s="314"/>
      <c r="G4" s="314"/>
    </row>
    <row r="5" spans="1:7" ht="23.25" thickBot="1">
      <c r="A5" s="338"/>
      <c r="B5" s="32" t="s">
        <v>345</v>
      </c>
      <c r="C5" s="70" t="s">
        <v>530</v>
      </c>
      <c r="D5" s="32" t="s">
        <v>354</v>
      </c>
      <c r="E5" s="70" t="s">
        <v>530</v>
      </c>
      <c r="F5" s="32" t="s">
        <v>346</v>
      </c>
      <c r="G5" s="195" t="s">
        <v>530</v>
      </c>
    </row>
    <row r="6" spans="1:7" ht="11.25">
      <c r="A6" s="339">
        <v>1</v>
      </c>
      <c r="B6" s="530" t="s">
        <v>765</v>
      </c>
      <c r="C6" s="531">
        <v>0.35</v>
      </c>
      <c r="D6" s="532" t="s">
        <v>766</v>
      </c>
      <c r="E6" s="533">
        <v>43.86</v>
      </c>
      <c r="F6" s="532" t="s">
        <v>765</v>
      </c>
      <c r="G6" s="876">
        <v>1.2</v>
      </c>
    </row>
    <row r="7" spans="1:7" ht="22.5">
      <c r="A7" s="340">
        <v>2</v>
      </c>
      <c r="B7" s="515" t="s">
        <v>767</v>
      </c>
      <c r="C7" s="516">
        <v>0.15</v>
      </c>
      <c r="D7" s="517" t="s">
        <v>348</v>
      </c>
      <c r="E7" s="518">
        <v>4.05</v>
      </c>
      <c r="F7" s="517" t="s">
        <v>768</v>
      </c>
      <c r="G7" s="516">
        <v>0.78</v>
      </c>
    </row>
    <row r="8" spans="1:7" ht="11.25">
      <c r="A8" s="339">
        <v>3</v>
      </c>
      <c r="B8" s="519" t="s">
        <v>769</v>
      </c>
      <c r="C8" s="520">
        <v>0.14</v>
      </c>
      <c r="D8" s="521" t="s">
        <v>349</v>
      </c>
      <c r="E8" s="476">
        <v>1.55</v>
      </c>
      <c r="F8" s="521" t="s">
        <v>770</v>
      </c>
      <c r="G8" s="520">
        <v>0.57</v>
      </c>
    </row>
    <row r="9" spans="1:7" ht="11.25">
      <c r="A9" s="340">
        <v>4</v>
      </c>
      <c r="B9" s="515" t="s">
        <v>771</v>
      </c>
      <c r="C9" s="874">
        <v>0.1</v>
      </c>
      <c r="D9" s="517" t="s">
        <v>350</v>
      </c>
      <c r="E9" s="518">
        <v>1.34</v>
      </c>
      <c r="F9" s="517" t="s">
        <v>772</v>
      </c>
      <c r="G9" s="516">
        <v>0.52</v>
      </c>
    </row>
    <row r="10" spans="1:7" ht="11.25">
      <c r="A10" s="339">
        <v>5</v>
      </c>
      <c r="B10" s="519" t="s">
        <v>772</v>
      </c>
      <c r="C10" s="520">
        <v>0.07</v>
      </c>
      <c r="D10" s="521" t="s">
        <v>773</v>
      </c>
      <c r="E10" s="476">
        <v>1.13</v>
      </c>
      <c r="F10" s="521" t="s">
        <v>767</v>
      </c>
      <c r="G10" s="877">
        <v>0.5</v>
      </c>
    </row>
    <row r="11" spans="1:7" ht="11.25">
      <c r="A11" s="340">
        <v>6</v>
      </c>
      <c r="B11" s="515" t="s">
        <v>774</v>
      </c>
      <c r="C11" s="516">
        <v>0.06</v>
      </c>
      <c r="D11" s="517" t="s">
        <v>347</v>
      </c>
      <c r="E11" s="518">
        <v>0.95</v>
      </c>
      <c r="F11" s="517" t="s">
        <v>775</v>
      </c>
      <c r="G11" s="516">
        <v>0.36</v>
      </c>
    </row>
    <row r="12" spans="1:7" ht="11.25">
      <c r="A12" s="339">
        <v>7</v>
      </c>
      <c r="B12" s="519" t="s">
        <v>776</v>
      </c>
      <c r="C12" s="520">
        <v>0.05</v>
      </c>
      <c r="D12" s="521" t="s">
        <v>512</v>
      </c>
      <c r="E12" s="476">
        <v>0.87</v>
      </c>
      <c r="F12" s="521" t="s">
        <v>777</v>
      </c>
      <c r="G12" s="520">
        <v>0.33</v>
      </c>
    </row>
    <row r="13" spans="1:7" ht="11.25">
      <c r="A13" s="340">
        <v>8</v>
      </c>
      <c r="B13" s="515" t="s">
        <v>778</v>
      </c>
      <c r="C13" s="516">
        <v>0.05</v>
      </c>
      <c r="D13" s="517" t="s">
        <v>510</v>
      </c>
      <c r="E13" s="518">
        <v>0.68</v>
      </c>
      <c r="F13" s="517" t="s">
        <v>779</v>
      </c>
      <c r="G13" s="874">
        <v>0.3</v>
      </c>
    </row>
    <row r="14" spans="1:7" ht="11.25">
      <c r="A14" s="339">
        <v>9</v>
      </c>
      <c r="B14" s="519" t="s">
        <v>780</v>
      </c>
      <c r="C14" s="520">
        <v>0.05</v>
      </c>
      <c r="D14" s="521" t="s">
        <v>351</v>
      </c>
      <c r="E14" s="476">
        <v>0.22</v>
      </c>
      <c r="F14" s="521" t="s">
        <v>781</v>
      </c>
      <c r="G14" s="520">
        <v>0.29</v>
      </c>
    </row>
    <row r="15" spans="1:7" ht="11.25">
      <c r="A15" s="340">
        <v>10</v>
      </c>
      <c r="B15" s="515" t="s">
        <v>782</v>
      </c>
      <c r="C15" s="516">
        <v>0.05</v>
      </c>
      <c r="D15" s="517" t="s">
        <v>783</v>
      </c>
      <c r="E15" s="518">
        <v>0.18</v>
      </c>
      <c r="F15" s="517" t="s">
        <v>784</v>
      </c>
      <c r="G15" s="516">
        <v>0.27</v>
      </c>
    </row>
    <row r="16" spans="1:7" ht="15.75" thickBot="1">
      <c r="A16" s="341" t="s">
        <v>513</v>
      </c>
      <c r="B16" s="534"/>
      <c r="C16" s="523">
        <v>1.08</v>
      </c>
      <c r="D16" s="535"/>
      <c r="E16" s="478">
        <v>54.85</v>
      </c>
      <c r="F16" s="535"/>
      <c r="G16" s="523">
        <v>5.14</v>
      </c>
    </row>
    <row r="17" spans="1:7" ht="15.75" thickBot="1">
      <c r="A17" s="341" t="s">
        <v>531</v>
      </c>
      <c r="B17" s="534"/>
      <c r="C17" s="523">
        <v>10.43</v>
      </c>
      <c r="D17" s="535"/>
      <c r="E17" s="478">
        <v>3.46</v>
      </c>
      <c r="F17" s="535"/>
      <c r="G17" s="523">
        <v>25.04</v>
      </c>
    </row>
    <row r="18" spans="1:7" ht="15.75" thickBot="1">
      <c r="A18" s="536" t="s">
        <v>5</v>
      </c>
      <c r="B18" s="529"/>
      <c r="C18" s="527">
        <v>11.51</v>
      </c>
      <c r="D18" s="529"/>
      <c r="E18" s="528">
        <v>58.31</v>
      </c>
      <c r="F18" s="529"/>
      <c r="G18" s="527">
        <v>30.18</v>
      </c>
    </row>
    <row r="19" ht="11.25">
      <c r="A19" s="314"/>
    </row>
    <row r="20" spans="1:7" ht="11.25">
      <c r="A20" s="931" t="s">
        <v>636</v>
      </c>
      <c r="B20" s="931"/>
      <c r="C20" s="931"/>
      <c r="D20" s="931"/>
      <c r="E20" s="931"/>
      <c r="F20" s="931"/>
      <c r="G20" s="931"/>
    </row>
    <row r="23" spans="1:7" ht="11.25">
      <c r="A23" s="931"/>
      <c r="B23" s="931"/>
      <c r="C23" s="931"/>
      <c r="D23" s="931"/>
      <c r="E23" s="931"/>
      <c r="F23" s="931"/>
      <c r="G23" s="931"/>
    </row>
  </sheetData>
  <sheetProtection/>
  <mergeCells count="5">
    <mergeCell ref="A23:G23"/>
    <mergeCell ref="A20:G20"/>
    <mergeCell ref="A1:G1"/>
    <mergeCell ref="A2:G2"/>
    <mergeCell ref="A3:G3"/>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44.xml><?xml version="1.0" encoding="utf-8"?>
<worksheet xmlns="http://schemas.openxmlformats.org/spreadsheetml/2006/main" xmlns:r="http://schemas.openxmlformats.org/officeDocument/2006/relationships">
  <sheetPr>
    <pageSetUpPr fitToPage="1"/>
  </sheetPr>
  <dimension ref="A1:L28"/>
  <sheetViews>
    <sheetView showGridLines="0" zoomScale="140" zoomScaleNormal="140" zoomScalePageLayoutView="0" workbookViewId="0" topLeftCell="A22">
      <selection activeCell="G19" sqref="G19"/>
    </sheetView>
  </sheetViews>
  <sheetFormatPr defaultColWidth="9.140625" defaultRowHeight="15"/>
  <cols>
    <col min="1" max="2" width="9.140625" style="102" customWidth="1"/>
    <col min="3" max="12" width="10.421875" style="102" customWidth="1"/>
    <col min="13" max="16384" width="9.140625" style="102" customWidth="1"/>
  </cols>
  <sheetData>
    <row r="1" spans="1:12" s="315" customFormat="1" ht="12">
      <c r="A1" s="943" t="s">
        <v>355</v>
      </c>
      <c r="B1" s="943"/>
      <c r="C1" s="943"/>
      <c r="D1" s="943"/>
      <c r="E1" s="943"/>
      <c r="F1" s="943"/>
      <c r="G1" s="943"/>
      <c r="H1" s="943"/>
      <c r="I1" s="943"/>
      <c r="J1" s="943"/>
      <c r="K1" s="943"/>
      <c r="L1" s="943"/>
    </row>
    <row r="2" spans="1:12" s="117" customFormat="1" ht="12">
      <c r="A2" s="930" t="s">
        <v>12</v>
      </c>
      <c r="B2" s="930"/>
      <c r="C2" s="930"/>
      <c r="D2" s="930"/>
      <c r="E2" s="930"/>
      <c r="F2" s="930"/>
      <c r="G2" s="930"/>
      <c r="H2" s="930"/>
      <c r="I2" s="930"/>
      <c r="J2" s="930"/>
      <c r="K2" s="930"/>
      <c r="L2" s="930"/>
    </row>
    <row r="3" spans="1:12" ht="11.25">
      <c r="A3" s="931"/>
      <c r="B3" s="931"/>
      <c r="C3" s="931"/>
      <c r="D3" s="931"/>
      <c r="E3" s="931"/>
      <c r="F3" s="931"/>
      <c r="G3" s="931"/>
      <c r="H3" s="931"/>
      <c r="I3" s="931"/>
      <c r="J3" s="931"/>
      <c r="K3" s="931"/>
      <c r="L3" s="931"/>
    </row>
    <row r="4" spans="1:12" ht="12.75" customHeight="1">
      <c r="A4" s="959"/>
      <c r="B4" s="959"/>
      <c r="C4" s="998" t="s">
        <v>519</v>
      </c>
      <c r="D4" s="998"/>
      <c r="E4" s="998"/>
      <c r="F4" s="992" t="s">
        <v>525</v>
      </c>
      <c r="G4" s="992" t="s">
        <v>526</v>
      </c>
      <c r="H4" s="992" t="s">
        <v>506</v>
      </c>
      <c r="I4" s="994" t="s">
        <v>507</v>
      </c>
      <c r="J4" s="992" t="s">
        <v>527</v>
      </c>
      <c r="K4" s="992" t="s">
        <v>528</v>
      </c>
      <c r="L4" s="996" t="s">
        <v>529</v>
      </c>
    </row>
    <row r="5" spans="1:12" ht="12" thickBot="1">
      <c r="A5" s="960"/>
      <c r="B5" s="960"/>
      <c r="C5" s="324" t="s">
        <v>323</v>
      </c>
      <c r="D5" s="324" t="s">
        <v>62</v>
      </c>
      <c r="E5" s="284" t="s">
        <v>325</v>
      </c>
      <c r="F5" s="993"/>
      <c r="G5" s="993"/>
      <c r="H5" s="993"/>
      <c r="I5" s="995"/>
      <c r="J5" s="993"/>
      <c r="K5" s="993"/>
      <c r="L5" s="997"/>
    </row>
    <row r="6" spans="1:12" ht="12" thickBot="1">
      <c r="A6" s="49">
        <v>2010</v>
      </c>
      <c r="B6" s="33" t="s">
        <v>9</v>
      </c>
      <c r="C6" s="481">
        <v>4.74134872</v>
      </c>
      <c r="D6" s="481">
        <v>1.58232555</v>
      </c>
      <c r="E6" s="538">
        <v>6.323674276</v>
      </c>
      <c r="F6" s="483">
        <v>5.99717487</v>
      </c>
      <c r="G6" s="483">
        <v>0.33310982</v>
      </c>
      <c r="H6" s="483">
        <v>0.19040816</v>
      </c>
      <c r="I6" s="484">
        <v>0.1825019</v>
      </c>
      <c r="J6" s="483">
        <v>2.24357067</v>
      </c>
      <c r="K6" s="483">
        <v>2.23645322</v>
      </c>
      <c r="L6" s="505">
        <f>(((J6+K6)-(H6-I6))/2)/E6</f>
        <v>0.3536012004107214</v>
      </c>
    </row>
    <row r="7" spans="1:12" ht="12" thickBot="1">
      <c r="A7" s="49">
        <v>2010</v>
      </c>
      <c r="B7" s="35" t="s">
        <v>10</v>
      </c>
      <c r="C7" s="485">
        <v>4.72361246</v>
      </c>
      <c r="D7" s="485">
        <v>1.58435123</v>
      </c>
      <c r="E7" s="539">
        <v>6.307963698</v>
      </c>
      <c r="F7" s="401">
        <v>6.04837421</v>
      </c>
      <c r="G7" s="401">
        <v>0.26509294</v>
      </c>
      <c r="H7" s="401">
        <v>0.21443883</v>
      </c>
      <c r="I7" s="402">
        <v>0.33907064</v>
      </c>
      <c r="J7" s="401">
        <v>2.36416472</v>
      </c>
      <c r="K7" s="401">
        <v>2.57352893</v>
      </c>
      <c r="L7" s="506">
        <f>(((J7+K7)-(H7-I7))/2)/E7</f>
        <v>0.4012646316912904</v>
      </c>
    </row>
    <row r="8" spans="1:12" ht="15.75">
      <c r="A8" s="49">
        <v>2010</v>
      </c>
      <c r="B8" s="37" t="s">
        <v>5</v>
      </c>
      <c r="C8" s="487"/>
      <c r="D8" s="487"/>
      <c r="E8" s="488"/>
      <c r="F8" s="488"/>
      <c r="G8" s="488"/>
      <c r="H8" s="491">
        <f>SUM(H6:H7)</f>
        <v>0.40484699</v>
      </c>
      <c r="I8" s="491">
        <f>SUM(I6:I7)</f>
        <v>0.52157254</v>
      </c>
      <c r="J8" s="491">
        <f>SUM(J6:J7)</f>
        <v>4.60773539</v>
      </c>
      <c r="K8" s="491">
        <f>SUM(K6:K7)</f>
        <v>4.80998215</v>
      </c>
      <c r="L8" s="507"/>
    </row>
    <row r="9" spans="1:12" ht="12" thickBot="1">
      <c r="A9" s="52">
        <v>2011</v>
      </c>
      <c r="B9" s="41" t="s">
        <v>7</v>
      </c>
      <c r="C9" s="493">
        <v>4.90533567</v>
      </c>
      <c r="D9" s="493">
        <v>1.88041541</v>
      </c>
      <c r="E9" s="540">
        <v>6.785751089</v>
      </c>
      <c r="F9" s="388">
        <v>6.57037459</v>
      </c>
      <c r="G9" s="388">
        <v>0.2257202</v>
      </c>
      <c r="H9" s="388">
        <v>0.58648041</v>
      </c>
      <c r="I9" s="389">
        <v>0.09157434</v>
      </c>
      <c r="J9" s="388">
        <v>3.67215314</v>
      </c>
      <c r="K9" s="388">
        <v>3.7784311</v>
      </c>
      <c r="L9" s="508">
        <f>(((J9+K9)-(H9-I9))/2)/E9</f>
        <v>0.512520874901782</v>
      </c>
    </row>
    <row r="10" spans="1:12" ht="12" thickBot="1">
      <c r="A10" s="52">
        <v>2011</v>
      </c>
      <c r="B10" s="41" t="s">
        <v>8</v>
      </c>
      <c r="C10" s="493">
        <v>5.01324498</v>
      </c>
      <c r="D10" s="493">
        <v>1.91005864</v>
      </c>
      <c r="E10" s="540">
        <v>6.923303628</v>
      </c>
      <c r="F10" s="388">
        <v>6.95840525</v>
      </c>
      <c r="G10" s="388">
        <v>0.21494869</v>
      </c>
      <c r="H10" s="388">
        <v>0.2291313</v>
      </c>
      <c r="I10" s="389">
        <v>0.13475813</v>
      </c>
      <c r="J10" s="388">
        <v>2.58621062</v>
      </c>
      <c r="K10" s="388">
        <v>2.55105815</v>
      </c>
      <c r="L10" s="508">
        <f>(((J10+K10)-(H10-I10))/2)/E10</f>
        <v>0.36419720056801763</v>
      </c>
    </row>
    <row r="11" spans="1:12" ht="12" thickBot="1">
      <c r="A11" s="52">
        <v>2011</v>
      </c>
      <c r="B11" s="41" t="s">
        <v>9</v>
      </c>
      <c r="C11" s="493">
        <v>4.86804011</v>
      </c>
      <c r="D11" s="493">
        <v>2.07046421</v>
      </c>
      <c r="E11" s="540">
        <v>6.938504327</v>
      </c>
      <c r="F11" s="388">
        <v>7.08276653</v>
      </c>
      <c r="G11" s="388">
        <v>0.27262656</v>
      </c>
      <c r="H11" s="388">
        <v>0.65994543</v>
      </c>
      <c r="I11" s="389">
        <v>0.31514254</v>
      </c>
      <c r="J11" s="388">
        <v>3.63413179</v>
      </c>
      <c r="K11" s="388">
        <v>3.29310835</v>
      </c>
      <c r="L11" s="508">
        <f>(((J11+K11)-(H11-I11))/2)/E11</f>
        <v>0.47434122253016214</v>
      </c>
    </row>
    <row r="12" spans="1:12" ht="12" thickBot="1">
      <c r="A12" s="52">
        <v>2011</v>
      </c>
      <c r="B12" s="41" t="s">
        <v>10</v>
      </c>
      <c r="C12" s="493">
        <v>5.02343432</v>
      </c>
      <c r="D12" s="493">
        <v>2.1147423</v>
      </c>
      <c r="E12" s="540">
        <v>7.138176625</v>
      </c>
      <c r="F12" s="388">
        <v>7.43952821</v>
      </c>
      <c r="G12" s="388">
        <v>0.19039153</v>
      </c>
      <c r="H12" s="388">
        <v>0.2569259</v>
      </c>
      <c r="I12" s="389">
        <v>0.20199773</v>
      </c>
      <c r="J12" s="388">
        <v>3.01517065</v>
      </c>
      <c r="K12" s="388">
        <v>2.45261714</v>
      </c>
      <c r="L12" s="508">
        <f>(((J12+K12)-(H12-I12))/2)/E12</f>
        <v>0.3791486190634853</v>
      </c>
    </row>
    <row r="13" spans="1:12" ht="15.75">
      <c r="A13" s="52">
        <v>2011</v>
      </c>
      <c r="B13" s="43" t="s">
        <v>5</v>
      </c>
      <c r="C13" s="495"/>
      <c r="D13" s="495"/>
      <c r="E13" s="541"/>
      <c r="F13" s="498"/>
      <c r="G13" s="498"/>
      <c r="H13" s="438">
        <f>SUM(H9:H12)</f>
        <v>1.73248304</v>
      </c>
      <c r="I13" s="438">
        <f>SUM(I9:I12)</f>
        <v>0.7434727400000001</v>
      </c>
      <c r="J13" s="438">
        <f>SUM(J9:J12)</f>
        <v>12.9076662</v>
      </c>
      <c r="K13" s="438">
        <f>SUM(K9:K12)</f>
        <v>12.07521474</v>
      </c>
      <c r="L13" s="509"/>
    </row>
    <row r="14" spans="1:12" ht="12" thickBot="1">
      <c r="A14" s="49">
        <v>2012</v>
      </c>
      <c r="B14" s="194" t="s">
        <v>7</v>
      </c>
      <c r="C14" s="542">
        <v>5.47086258</v>
      </c>
      <c r="D14" s="542">
        <v>2.21675662</v>
      </c>
      <c r="E14" s="543">
        <v>7.687619204</v>
      </c>
      <c r="F14" s="444">
        <v>7.70903267</v>
      </c>
      <c r="G14" s="444">
        <v>0.23803949</v>
      </c>
      <c r="H14" s="444">
        <v>0.23541594</v>
      </c>
      <c r="I14" s="443">
        <v>0.08767787</v>
      </c>
      <c r="J14" s="444">
        <v>3.76767037</v>
      </c>
      <c r="K14" s="444">
        <v>3.22381878</v>
      </c>
      <c r="L14" s="547">
        <f>(((J14+K14)-(H14-I14))/2)/E14</f>
        <v>0.4451151194142836</v>
      </c>
    </row>
    <row r="15" spans="1:12" ht="12" thickBot="1">
      <c r="A15" s="49">
        <v>2012</v>
      </c>
      <c r="B15" s="194" t="s">
        <v>8</v>
      </c>
      <c r="C15" s="542">
        <v>5.26433752</v>
      </c>
      <c r="D15" s="542">
        <v>2.07918887</v>
      </c>
      <c r="E15" s="543">
        <v>7.343526395</v>
      </c>
      <c r="F15" s="444">
        <v>7.37948718</v>
      </c>
      <c r="G15" s="444">
        <v>0.20270212</v>
      </c>
      <c r="H15" s="444">
        <v>0.15355465</v>
      </c>
      <c r="I15" s="443">
        <v>0.37405412</v>
      </c>
      <c r="J15" s="444">
        <v>2.43582348</v>
      </c>
      <c r="K15" s="444">
        <v>2.59303944</v>
      </c>
      <c r="L15" s="547">
        <f>(((J15+K15)-(H15-I15))/2)/E15</f>
        <v>0.3574142794376107</v>
      </c>
    </row>
    <row r="16" spans="1:12" ht="12" thickBot="1">
      <c r="A16" s="49">
        <v>2012</v>
      </c>
      <c r="B16" s="194" t="s">
        <v>9</v>
      </c>
      <c r="C16" s="542">
        <v>5.51721483</v>
      </c>
      <c r="D16" s="542">
        <v>2.19771352</v>
      </c>
      <c r="E16" s="543">
        <v>7.714928352</v>
      </c>
      <c r="F16" s="444">
        <v>8.00632079</v>
      </c>
      <c r="G16" s="444">
        <v>0.25804</v>
      </c>
      <c r="H16" s="444">
        <v>0.17719417</v>
      </c>
      <c r="I16" s="443">
        <v>0.12563768</v>
      </c>
      <c r="J16" s="444">
        <v>2.96205053</v>
      </c>
      <c r="K16" s="444">
        <v>2.96587229</v>
      </c>
      <c r="L16" s="547">
        <f>(((J16+K16)-(H16-I16))/2)/E16</f>
        <v>0.3808438693067463</v>
      </c>
    </row>
    <row r="17" spans="1:12" ht="12" thickBot="1">
      <c r="A17" s="49">
        <v>2012</v>
      </c>
      <c r="B17" s="194" t="s">
        <v>10</v>
      </c>
      <c r="C17" s="542">
        <v>5.46567497</v>
      </c>
      <c r="D17" s="542">
        <v>2.25099638</v>
      </c>
      <c r="E17" s="543">
        <v>7.716671355</v>
      </c>
      <c r="F17" s="444">
        <v>7.35744779</v>
      </c>
      <c r="G17" s="444">
        <v>0.25609681</v>
      </c>
      <c r="H17" s="444">
        <v>0.27611098</v>
      </c>
      <c r="I17" s="443">
        <v>0.39608027</v>
      </c>
      <c r="J17" s="444">
        <v>1.96543131</v>
      </c>
      <c r="K17" s="444">
        <v>2.03015513</v>
      </c>
      <c r="L17" s="547">
        <f>(((J17+K17)-(H17-I17))/2)/E17</f>
        <v>0.26666651595401525</v>
      </c>
    </row>
    <row r="18" spans="1:12" ht="16.5" thickBot="1">
      <c r="A18" s="49">
        <v>2012</v>
      </c>
      <c r="B18" s="46" t="s">
        <v>5</v>
      </c>
      <c r="C18" s="544"/>
      <c r="D18" s="544"/>
      <c r="E18" s="545"/>
      <c r="F18" s="546"/>
      <c r="G18" s="546"/>
      <c r="H18" s="447">
        <f>SUM(H14:H17)</f>
        <v>0.84227574</v>
      </c>
      <c r="I18" s="447">
        <f>SUM(I14:I17)</f>
        <v>0.98344994</v>
      </c>
      <c r="J18" s="447">
        <f>SUM(J14:J17)</f>
        <v>11.13097569</v>
      </c>
      <c r="K18" s="447">
        <f>SUM(K14:K17)</f>
        <v>10.812885640000001</v>
      </c>
      <c r="L18" s="548"/>
    </row>
    <row r="19" spans="1:12" ht="12" thickBot="1">
      <c r="A19" s="52">
        <v>2013</v>
      </c>
      <c r="B19" s="41" t="s">
        <v>7</v>
      </c>
      <c r="C19" s="493">
        <v>5.93051301</v>
      </c>
      <c r="D19" s="493">
        <v>0.68560492</v>
      </c>
      <c r="E19" s="540">
        <v>6.616117946</v>
      </c>
      <c r="F19" s="388">
        <v>7.05178775</v>
      </c>
      <c r="G19" s="388">
        <v>0.28377415</v>
      </c>
      <c r="H19" s="388">
        <v>0.34612952</v>
      </c>
      <c r="I19" s="389">
        <v>0.11681696</v>
      </c>
      <c r="J19" s="388">
        <v>1.81085679</v>
      </c>
      <c r="K19" s="388">
        <v>1.50831609</v>
      </c>
      <c r="L19" s="508">
        <f>(((J19+K19)-(H19-I19))/2)/E19</f>
        <v>0.23351006928980766</v>
      </c>
    </row>
    <row r="20" spans="1:12" ht="12" thickBot="1">
      <c r="A20" s="52">
        <v>2013</v>
      </c>
      <c r="B20" s="41" t="s">
        <v>8</v>
      </c>
      <c r="C20" s="493">
        <v>5.91685081</v>
      </c>
      <c r="D20" s="493">
        <v>0.45863813</v>
      </c>
      <c r="E20" s="540">
        <v>6.375488951</v>
      </c>
      <c r="F20" s="388">
        <v>6.42752933</v>
      </c>
      <c r="G20" s="388">
        <v>0.29228334</v>
      </c>
      <c r="H20" s="388">
        <v>0.24109154</v>
      </c>
      <c r="I20" s="389">
        <v>0.45707136</v>
      </c>
      <c r="J20" s="388">
        <v>1.9</v>
      </c>
      <c r="K20" s="388">
        <v>1.79</v>
      </c>
      <c r="L20" s="508">
        <f>(((J20+K20)-(H20-I20))/2)/E20</f>
        <v>0.306327863636823</v>
      </c>
    </row>
    <row r="21" spans="1:12" ht="12" thickBot="1">
      <c r="A21" s="52">
        <v>2013</v>
      </c>
      <c r="B21" s="41" t="s">
        <v>9</v>
      </c>
      <c r="C21" s="493">
        <v>6.13953477</v>
      </c>
      <c r="D21" s="493">
        <v>0.39637361</v>
      </c>
      <c r="E21" s="540">
        <v>6.535908393</v>
      </c>
      <c r="F21" s="388">
        <v>5.73656736</v>
      </c>
      <c r="G21" s="388">
        <v>0.28866253</v>
      </c>
      <c r="H21" s="388">
        <v>0.16932564</v>
      </c>
      <c r="I21" s="389">
        <v>0.12690484</v>
      </c>
      <c r="J21" s="388">
        <v>1.54341808</v>
      </c>
      <c r="K21" s="388">
        <v>1.48909845</v>
      </c>
      <c r="L21" s="508">
        <f>(((J21+K21)-(H21-I21))/2)/E21</f>
        <v>0.22874369943758788</v>
      </c>
    </row>
    <row r="22" spans="1:12" ht="12" thickBot="1">
      <c r="A22" s="52">
        <v>2013</v>
      </c>
      <c r="B22" s="41" t="s">
        <v>10</v>
      </c>
      <c r="C22" s="493">
        <v>6.27355751</v>
      </c>
      <c r="D22" s="493" t="s">
        <v>42</v>
      </c>
      <c r="E22" s="540">
        <v>6.289646874</v>
      </c>
      <c r="F22" s="388">
        <v>5.46922339</v>
      </c>
      <c r="G22" s="388">
        <v>0.37106519</v>
      </c>
      <c r="H22" s="388">
        <v>0.26466492</v>
      </c>
      <c r="I22" s="389">
        <v>0.31587157</v>
      </c>
      <c r="J22" s="388">
        <v>1.2578497</v>
      </c>
      <c r="K22" s="388">
        <v>1.352784</v>
      </c>
      <c r="L22" s="508">
        <v>0.21160491227285397</v>
      </c>
    </row>
    <row r="23" spans="1:12" s="126" customFormat="1" ht="15.75">
      <c r="A23" s="355">
        <v>2013</v>
      </c>
      <c r="B23" s="43" t="s">
        <v>5</v>
      </c>
      <c r="C23" s="495"/>
      <c r="D23" s="495"/>
      <c r="E23" s="541"/>
      <c r="F23" s="498"/>
      <c r="G23" s="498"/>
      <c r="H23" s="438">
        <f>SUM(H19:H22)</f>
        <v>1.02121162</v>
      </c>
      <c r="I23" s="438">
        <f>SUM(I19:I22)</f>
        <v>1.01666473</v>
      </c>
      <c r="J23" s="438">
        <f>SUM(J19:J22)</f>
        <v>6.512124569999999</v>
      </c>
      <c r="K23" s="438">
        <f>SUM(K19:K22)</f>
        <v>6.14019854</v>
      </c>
      <c r="L23" s="509"/>
    </row>
    <row r="24" spans="1:12" ht="12" thickBot="1">
      <c r="A24" s="698">
        <v>2014</v>
      </c>
      <c r="B24" s="699" t="s">
        <v>7</v>
      </c>
      <c r="C24" s="700">
        <v>6.05689542</v>
      </c>
      <c r="D24" s="700" t="s">
        <v>42</v>
      </c>
      <c r="E24" s="710">
        <v>6.067363572</v>
      </c>
      <c r="F24" s="702">
        <v>5.09567332</v>
      </c>
      <c r="G24" s="702">
        <v>0.29514745</v>
      </c>
      <c r="H24" s="702">
        <v>0.25842051</v>
      </c>
      <c r="I24" s="703">
        <v>0.59884074</v>
      </c>
      <c r="J24" s="702">
        <v>2.5303953</v>
      </c>
      <c r="K24" s="702">
        <v>2.3108219</v>
      </c>
      <c r="L24" s="704">
        <f>(((J24+K24)-(H24-I24))/2)/E24</f>
        <v>0.427008977499923</v>
      </c>
    </row>
    <row r="25" spans="1:12" ht="11.25">
      <c r="A25" s="974"/>
      <c r="B25" s="974"/>
      <c r="C25" s="974"/>
      <c r="D25" s="974"/>
      <c r="E25" s="974"/>
      <c r="F25" s="974"/>
      <c r="G25" s="974"/>
      <c r="H25" s="974"/>
      <c r="I25" s="974"/>
      <c r="J25" s="974"/>
      <c r="K25" s="974"/>
      <c r="L25" s="974"/>
    </row>
    <row r="26" spans="1:12" ht="32.25" customHeight="1">
      <c r="A26" s="931" t="s">
        <v>637</v>
      </c>
      <c r="B26" s="931"/>
      <c r="C26" s="931"/>
      <c r="D26" s="931"/>
      <c r="E26" s="931"/>
      <c r="F26" s="931"/>
      <c r="G26" s="931"/>
      <c r="H26" s="931"/>
      <c r="I26" s="931"/>
      <c r="J26" s="931"/>
      <c r="K26" s="931"/>
      <c r="L26" s="931"/>
    </row>
    <row r="28" spans="1:12" ht="11.25">
      <c r="A28" s="931"/>
      <c r="B28" s="931"/>
      <c r="C28" s="931"/>
      <c r="D28" s="931"/>
      <c r="E28" s="931"/>
      <c r="F28" s="931"/>
      <c r="G28" s="931"/>
      <c r="H28" s="931"/>
      <c r="I28" s="931"/>
      <c r="J28" s="931"/>
      <c r="K28" s="931"/>
      <c r="L28" s="931"/>
    </row>
  </sheetData>
  <sheetProtection/>
  <autoFilter ref="A5:B5"/>
  <mergeCells count="16">
    <mergeCell ref="A26:L26"/>
    <mergeCell ref="A28:L28"/>
    <mergeCell ref="A1:L1"/>
    <mergeCell ref="A2:L2"/>
    <mergeCell ref="A3:L3"/>
    <mergeCell ref="A25:L25"/>
    <mergeCell ref="C4:E4"/>
    <mergeCell ref="F4:F5"/>
    <mergeCell ref="G4:G5"/>
    <mergeCell ref="A4:A5"/>
    <mergeCell ref="B4:B5"/>
    <mergeCell ref="H4:H5"/>
    <mergeCell ref="I4:I5"/>
    <mergeCell ref="J4:J5"/>
    <mergeCell ref="K4:K5"/>
    <mergeCell ref="L4:L5"/>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45.xml><?xml version="1.0" encoding="utf-8"?>
<worksheet xmlns="http://schemas.openxmlformats.org/spreadsheetml/2006/main" xmlns:r="http://schemas.openxmlformats.org/officeDocument/2006/relationships">
  <sheetPr>
    <pageSetUpPr fitToPage="1"/>
  </sheetPr>
  <dimension ref="A1:K27"/>
  <sheetViews>
    <sheetView showGridLines="0" zoomScale="160" zoomScaleNormal="160" zoomScalePageLayoutView="0" workbookViewId="0" topLeftCell="A13">
      <selection activeCell="A1" sqref="A1:K1"/>
    </sheetView>
  </sheetViews>
  <sheetFormatPr defaultColWidth="9.140625" defaultRowHeight="15"/>
  <cols>
    <col min="1" max="2" width="9.140625" style="102" customWidth="1"/>
    <col min="3" max="3" width="10.57421875" style="271" customWidth="1"/>
    <col min="4" max="4" width="11.421875" style="271" customWidth="1"/>
    <col min="5" max="11" width="10.57421875" style="271" customWidth="1"/>
    <col min="12" max="16384" width="9.140625" style="102" customWidth="1"/>
  </cols>
  <sheetData>
    <row r="1" spans="1:11" s="315" customFormat="1" ht="12">
      <c r="A1" s="943" t="s">
        <v>356</v>
      </c>
      <c r="B1" s="943"/>
      <c r="C1" s="943"/>
      <c r="D1" s="943"/>
      <c r="E1" s="943"/>
      <c r="F1" s="943"/>
      <c r="G1" s="943"/>
      <c r="H1" s="943"/>
      <c r="I1" s="943"/>
      <c r="J1" s="943"/>
      <c r="K1" s="943"/>
    </row>
    <row r="2" spans="1:11" s="117" customFormat="1" ht="12">
      <c r="A2" s="930" t="s">
        <v>12</v>
      </c>
      <c r="B2" s="930"/>
      <c r="C2" s="930"/>
      <c r="D2" s="930"/>
      <c r="E2" s="930"/>
      <c r="F2" s="930"/>
      <c r="G2" s="930"/>
      <c r="H2" s="930"/>
      <c r="I2" s="930"/>
      <c r="J2" s="930"/>
      <c r="K2" s="930"/>
    </row>
    <row r="3" spans="1:11" ht="11.25">
      <c r="A3" s="931"/>
      <c r="B3" s="931"/>
      <c r="C3" s="931"/>
      <c r="D3" s="931"/>
      <c r="E3" s="931"/>
      <c r="F3" s="931"/>
      <c r="G3" s="931"/>
      <c r="H3" s="931"/>
      <c r="I3" s="931"/>
      <c r="J3" s="931"/>
      <c r="K3" s="931"/>
    </row>
    <row r="4" spans="1:11" ht="57" thickBot="1">
      <c r="A4" s="10"/>
      <c r="B4" s="319"/>
      <c r="C4" s="317" t="s">
        <v>519</v>
      </c>
      <c r="D4" s="795" t="s">
        <v>860</v>
      </c>
      <c r="E4" s="317" t="s">
        <v>520</v>
      </c>
      <c r="F4" s="317" t="s">
        <v>521</v>
      </c>
      <c r="G4" s="317" t="s">
        <v>306</v>
      </c>
      <c r="H4" s="317" t="s">
        <v>307</v>
      </c>
      <c r="I4" s="317" t="s">
        <v>522</v>
      </c>
      <c r="J4" s="317" t="s">
        <v>523</v>
      </c>
      <c r="K4" s="327" t="s">
        <v>524</v>
      </c>
    </row>
    <row r="5" spans="1:11" ht="12.75" customHeight="1" thickBot="1">
      <c r="A5" s="267">
        <v>2010</v>
      </c>
      <c r="B5" s="192" t="s">
        <v>284</v>
      </c>
      <c r="C5" s="799">
        <v>33.4</v>
      </c>
      <c r="D5" s="800">
        <v>26.884442542</v>
      </c>
      <c r="E5" s="799">
        <v>7.6</v>
      </c>
      <c r="F5" s="799">
        <v>2.4</v>
      </c>
      <c r="G5" s="801">
        <v>1</v>
      </c>
      <c r="H5" s="801">
        <v>0.4</v>
      </c>
      <c r="I5" s="801">
        <v>2.3</v>
      </c>
      <c r="J5" s="801">
        <v>2.3</v>
      </c>
      <c r="K5" s="802">
        <f>(((I5+J5)-(G5-H5))/2)/C5</f>
        <v>0.05988023952095808</v>
      </c>
    </row>
    <row r="6" spans="1:11" ht="12.75" customHeight="1" thickBot="1">
      <c r="A6" s="122">
        <v>2010</v>
      </c>
      <c r="B6" s="35" t="s">
        <v>285</v>
      </c>
      <c r="C6" s="402">
        <v>35.27980484</v>
      </c>
      <c r="D6" s="789">
        <v>28.537195548</v>
      </c>
      <c r="E6" s="402">
        <v>7.93284508</v>
      </c>
      <c r="F6" s="402">
        <v>2.490873473</v>
      </c>
      <c r="G6" s="401">
        <v>1.9299308</v>
      </c>
      <c r="H6" s="401">
        <v>0.39793839</v>
      </c>
      <c r="I6" s="401">
        <v>3.97406725</v>
      </c>
      <c r="J6" s="401">
        <v>2.26203733</v>
      </c>
      <c r="K6" s="711">
        <f aca="true" t="shared" si="0" ref="K6:K15">(((I6+J6)-(G6-H6))/2)/C6</f>
        <v>0.06666862517145376</v>
      </c>
    </row>
    <row r="7" spans="1:11" ht="12.75" customHeight="1">
      <c r="A7" s="122">
        <v>2010</v>
      </c>
      <c r="B7" s="37" t="s">
        <v>5</v>
      </c>
      <c r="C7" s="463"/>
      <c r="D7" s="796"/>
      <c r="E7" s="463"/>
      <c r="F7" s="463"/>
      <c r="G7" s="683">
        <f>SUM(G5:G6)</f>
        <v>2.9299308</v>
      </c>
      <c r="H7" s="683">
        <f>SUM(H5:H6)</f>
        <v>0.79793839</v>
      </c>
      <c r="I7" s="683">
        <f>SUM(I5:I6)</f>
        <v>6.27406725</v>
      </c>
      <c r="J7" s="683">
        <f>SUM(J5:J6)</f>
        <v>4.56203733</v>
      </c>
      <c r="K7" s="712"/>
    </row>
    <row r="8" spans="1:11" ht="12.75" customHeight="1" thickBot="1">
      <c r="A8" s="52">
        <v>2011</v>
      </c>
      <c r="B8" s="41" t="s">
        <v>284</v>
      </c>
      <c r="C8" s="389">
        <v>37.24315755</v>
      </c>
      <c r="D8" s="790">
        <v>30.149786199</v>
      </c>
      <c r="E8" s="389">
        <v>7.83359293</v>
      </c>
      <c r="F8" s="389">
        <v>2.487598787</v>
      </c>
      <c r="G8" s="388">
        <v>2.29496896</v>
      </c>
      <c r="H8" s="388">
        <v>0.35756549</v>
      </c>
      <c r="I8" s="388">
        <v>3.1958111</v>
      </c>
      <c r="J8" s="388">
        <v>2.53083048</v>
      </c>
      <c r="K8" s="708">
        <f t="shared" si="0"/>
        <v>0.05087160111106101</v>
      </c>
    </row>
    <row r="9" spans="1:11" ht="12.75" customHeight="1" thickBot="1">
      <c r="A9" s="52">
        <v>2011</v>
      </c>
      <c r="B9" s="41" t="s">
        <v>285</v>
      </c>
      <c r="C9" s="389">
        <v>38.66068285</v>
      </c>
      <c r="D9" s="790">
        <v>31.325163926</v>
      </c>
      <c r="E9" s="389">
        <v>8.15280077</v>
      </c>
      <c r="F9" s="389">
        <v>2.390547788</v>
      </c>
      <c r="G9" s="388">
        <v>2.87756177</v>
      </c>
      <c r="H9" s="388">
        <v>0.36790477</v>
      </c>
      <c r="I9" s="388">
        <v>4.15927532</v>
      </c>
      <c r="J9" s="388">
        <v>2.25724703</v>
      </c>
      <c r="K9" s="708">
        <f t="shared" si="0"/>
        <v>0.0505276299070853</v>
      </c>
    </row>
    <row r="10" spans="1:11" ht="12.75" customHeight="1">
      <c r="A10" s="52">
        <v>2011</v>
      </c>
      <c r="B10" s="43" t="s">
        <v>5</v>
      </c>
      <c r="C10" s="377"/>
      <c r="D10" s="797"/>
      <c r="E10" s="377"/>
      <c r="F10" s="377"/>
      <c r="G10" s="684">
        <f>SUM(G8:G9)</f>
        <v>5.17253073</v>
      </c>
      <c r="H10" s="684">
        <f>SUM(H8:H9)</f>
        <v>0.72547026</v>
      </c>
      <c r="I10" s="684">
        <f>SUM(I8:I9)</f>
        <v>7.355086419999999</v>
      </c>
      <c r="J10" s="684">
        <f>SUM(J8:J9)</f>
        <v>4.78807751</v>
      </c>
      <c r="K10" s="713"/>
    </row>
    <row r="11" spans="1:11" ht="12.75" customHeight="1" thickBot="1">
      <c r="A11" s="268">
        <v>2012</v>
      </c>
      <c r="B11" s="33" t="s">
        <v>284</v>
      </c>
      <c r="C11" s="395">
        <v>39.40442639</v>
      </c>
      <c r="D11" s="791">
        <v>31.434884923</v>
      </c>
      <c r="E11" s="395">
        <v>8.75701725</v>
      </c>
      <c r="F11" s="395">
        <v>1.998467591</v>
      </c>
      <c r="G11" s="394">
        <v>1.86804942</v>
      </c>
      <c r="H11" s="394">
        <v>0.46058009</v>
      </c>
      <c r="I11" s="394">
        <v>2.81339843</v>
      </c>
      <c r="J11" s="394">
        <v>1.53348071</v>
      </c>
      <c r="K11" s="792">
        <f t="shared" si="0"/>
        <v>0.037297964712232935</v>
      </c>
    </row>
    <row r="12" spans="1:11" ht="12.75" customHeight="1" thickBot="1">
      <c r="A12" s="268">
        <v>2012</v>
      </c>
      <c r="B12" s="35" t="s">
        <v>285</v>
      </c>
      <c r="C12" s="399">
        <v>39.78316002</v>
      </c>
      <c r="D12" s="793">
        <v>31.438801145</v>
      </c>
      <c r="E12" s="399">
        <v>9.39814924</v>
      </c>
      <c r="F12" s="399">
        <v>1.974114211</v>
      </c>
      <c r="G12" s="398">
        <v>2.40810411</v>
      </c>
      <c r="H12" s="398">
        <v>1.01960912</v>
      </c>
      <c r="I12" s="398">
        <v>1.334158</v>
      </c>
      <c r="J12" s="398">
        <v>1.22128231</v>
      </c>
      <c r="K12" s="794">
        <f t="shared" si="0"/>
        <v>0.014666322627631226</v>
      </c>
    </row>
    <row r="13" spans="1:11" ht="12.75" customHeight="1">
      <c r="A13" s="715">
        <v>2012</v>
      </c>
      <c r="B13" s="716" t="s">
        <v>5</v>
      </c>
      <c r="C13" s="378"/>
      <c r="D13" s="798"/>
      <c r="E13" s="378"/>
      <c r="F13" s="378"/>
      <c r="G13" s="717">
        <f>SUM(G11:G12)</f>
        <v>4.27615353</v>
      </c>
      <c r="H13" s="717">
        <f>SUM(H11:H12)</f>
        <v>1.4801892099999998</v>
      </c>
      <c r="I13" s="717">
        <f>SUM(I11:I12)</f>
        <v>4.14755643</v>
      </c>
      <c r="J13" s="717">
        <f>SUM(J11:J12)</f>
        <v>2.7547630200000004</v>
      </c>
      <c r="K13" s="714"/>
    </row>
    <row r="14" spans="1:11" ht="12.75" customHeight="1" thickBot="1">
      <c r="A14" s="52">
        <v>2013</v>
      </c>
      <c r="B14" s="41" t="s">
        <v>284</v>
      </c>
      <c r="C14" s="389">
        <v>40.55498222</v>
      </c>
      <c r="D14" s="790">
        <v>31.679689933</v>
      </c>
      <c r="E14" s="389">
        <v>9.97022566</v>
      </c>
      <c r="F14" s="389">
        <v>2.051041906</v>
      </c>
      <c r="G14" s="388">
        <v>2.38297187</v>
      </c>
      <c r="H14" s="388">
        <v>0.7414567</v>
      </c>
      <c r="I14" s="388">
        <v>1.67947665</v>
      </c>
      <c r="J14" s="388">
        <v>0.78387289</v>
      </c>
      <c r="K14" s="708">
        <f t="shared" si="0"/>
        <v>0.01013234780306113</v>
      </c>
    </row>
    <row r="15" spans="1:11" ht="12.75" customHeight="1" thickBot="1">
      <c r="A15" s="52">
        <v>2013</v>
      </c>
      <c r="B15" s="41" t="s">
        <v>285</v>
      </c>
      <c r="C15" s="389">
        <v>41.60099067</v>
      </c>
      <c r="D15" s="790">
        <v>32.785462154</v>
      </c>
      <c r="E15" s="389">
        <v>10.25875773</v>
      </c>
      <c r="F15" s="389">
        <v>2.112814122</v>
      </c>
      <c r="G15" s="388">
        <v>3.29976398</v>
      </c>
      <c r="H15" s="388">
        <v>0.7660067</v>
      </c>
      <c r="I15" s="388">
        <v>2.9454241</v>
      </c>
      <c r="J15" s="388">
        <v>0.7937837</v>
      </c>
      <c r="K15" s="708">
        <f t="shared" si="0"/>
        <v>0.01448824295510461</v>
      </c>
    </row>
    <row r="16" spans="1:11" ht="12.75" customHeight="1">
      <c r="A16" s="52">
        <v>2013</v>
      </c>
      <c r="B16" s="43" t="s">
        <v>5</v>
      </c>
      <c r="C16" s="377"/>
      <c r="D16" s="377"/>
      <c r="E16" s="377"/>
      <c r="F16" s="377"/>
      <c r="G16" s="684">
        <f>SUM(G14:G15)</f>
        <v>5.68273585</v>
      </c>
      <c r="H16" s="684">
        <f>SUM(H14:H15)</f>
        <v>1.5074634</v>
      </c>
      <c r="I16" s="684">
        <f>SUM(I14:I15)</f>
        <v>4.62490075</v>
      </c>
      <c r="J16" s="684">
        <f>SUM(J14:J15)</f>
        <v>1.5776565900000001</v>
      </c>
      <c r="K16" s="713"/>
    </row>
    <row r="17" spans="1:11" ht="15.75">
      <c r="A17" s="314"/>
      <c r="C17" s="335"/>
      <c r="D17" s="335"/>
      <c r="E17" s="335"/>
      <c r="F17" s="335"/>
      <c r="G17" s="336"/>
      <c r="H17" s="336"/>
      <c r="I17" s="336"/>
      <c r="J17" s="336"/>
      <c r="K17" s="337"/>
    </row>
    <row r="18" spans="1:11" ht="43.5" customHeight="1">
      <c r="A18" s="931" t="s">
        <v>638</v>
      </c>
      <c r="B18" s="931"/>
      <c r="C18" s="931"/>
      <c r="D18" s="931"/>
      <c r="E18" s="931"/>
      <c r="F18" s="931"/>
      <c r="G18" s="931"/>
      <c r="H18" s="931"/>
      <c r="I18" s="931"/>
      <c r="J18" s="931"/>
      <c r="K18" s="931"/>
    </row>
    <row r="20" spans="2:4" ht="23.25" customHeight="1">
      <c r="B20" s="271"/>
      <c r="D20" s="788"/>
    </row>
    <row r="21" spans="2:4" ht="12">
      <c r="B21" s="271"/>
      <c r="D21" s="788"/>
    </row>
    <row r="22" spans="2:4" ht="12">
      <c r="B22" s="271"/>
      <c r="D22" s="788"/>
    </row>
    <row r="23" spans="2:4" ht="12">
      <c r="B23" s="271"/>
      <c r="D23" s="788"/>
    </row>
    <row r="24" spans="2:4" ht="12">
      <c r="B24" s="271"/>
      <c r="D24" s="788"/>
    </row>
    <row r="25" spans="2:4" ht="12">
      <c r="B25" s="271"/>
      <c r="D25" s="788"/>
    </row>
    <row r="26" spans="2:4" ht="12">
      <c r="B26" s="271"/>
      <c r="D26" s="788"/>
    </row>
    <row r="27" ht="11.25">
      <c r="B27" s="271"/>
    </row>
  </sheetData>
  <sheetProtection/>
  <autoFilter ref="A4:B4"/>
  <mergeCells count="4">
    <mergeCell ref="A1:K1"/>
    <mergeCell ref="A2:K2"/>
    <mergeCell ref="A3:K3"/>
    <mergeCell ref="A18:K18"/>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46.xml><?xml version="1.0" encoding="utf-8"?>
<worksheet xmlns="http://schemas.openxmlformats.org/spreadsheetml/2006/main" xmlns:r="http://schemas.openxmlformats.org/officeDocument/2006/relationships">
  <sheetPr codeName="Foglio17">
    <pageSetUpPr fitToPage="1"/>
  </sheetPr>
  <dimension ref="A1:H39"/>
  <sheetViews>
    <sheetView showGridLines="0" zoomScale="150" zoomScaleNormal="150" zoomScalePageLayoutView="0" workbookViewId="0" topLeftCell="A37">
      <selection activeCell="A1" sqref="A1:E1"/>
    </sheetView>
  </sheetViews>
  <sheetFormatPr defaultColWidth="9.140625" defaultRowHeight="15"/>
  <cols>
    <col min="1" max="1" width="42.140625" style="102" bestFit="1" customWidth="1"/>
    <col min="2" max="2" width="10.00390625" style="102" customWidth="1"/>
    <col min="3" max="8" width="7.140625" style="102" customWidth="1"/>
    <col min="9" max="16384" width="9.140625" style="102" customWidth="1"/>
  </cols>
  <sheetData>
    <row r="1" spans="1:5" ht="12" customHeight="1">
      <c r="A1" s="929" t="s">
        <v>514</v>
      </c>
      <c r="B1" s="929"/>
      <c r="C1" s="929"/>
      <c r="D1" s="929"/>
      <c r="E1" s="929"/>
    </row>
    <row r="2" spans="1:5" ht="11.25" customHeight="1">
      <c r="A2" s="931" t="s">
        <v>225</v>
      </c>
      <c r="B2" s="931"/>
      <c r="C2" s="931"/>
      <c r="D2" s="931"/>
      <c r="E2" s="931"/>
    </row>
    <row r="3" spans="1:8" ht="21.75" customHeight="1" thickBot="1">
      <c r="A3" s="375"/>
      <c r="B3" s="826">
        <v>2013</v>
      </c>
      <c r="C3" s="375" t="s">
        <v>645</v>
      </c>
      <c r="D3" s="375">
        <v>2012</v>
      </c>
      <c r="E3" s="375" t="s">
        <v>646</v>
      </c>
      <c r="F3" s="375">
        <v>2011</v>
      </c>
      <c r="G3" s="375" t="s">
        <v>647</v>
      </c>
      <c r="H3" s="549">
        <v>2010</v>
      </c>
    </row>
    <row r="4" spans="1:8" ht="12" thickBot="1">
      <c r="A4" s="104" t="s">
        <v>226</v>
      </c>
      <c r="B4" s="883">
        <v>4.3</v>
      </c>
      <c r="C4" s="884">
        <v>11.8</v>
      </c>
      <c r="D4" s="884">
        <v>8.8</v>
      </c>
      <c r="E4" s="884">
        <v>9</v>
      </c>
      <c r="F4" s="884">
        <v>11.1</v>
      </c>
      <c r="G4" s="884">
        <v>12.8</v>
      </c>
      <c r="H4" s="885">
        <v>11.3</v>
      </c>
    </row>
    <row r="5" spans="1:8" ht="12" thickBot="1">
      <c r="A5" s="104" t="s">
        <v>227</v>
      </c>
      <c r="B5" s="883">
        <v>280.7</v>
      </c>
      <c r="C5" s="883">
        <v>311.1</v>
      </c>
      <c r="D5" s="883">
        <v>414.2</v>
      </c>
      <c r="E5" s="883">
        <v>313.5</v>
      </c>
      <c r="F5" s="883">
        <v>335.2</v>
      </c>
      <c r="G5" s="883">
        <v>345.5</v>
      </c>
      <c r="H5" s="886">
        <v>389.2</v>
      </c>
    </row>
    <row r="6" spans="1:8" ht="12" thickBot="1">
      <c r="A6" s="104" t="s">
        <v>639</v>
      </c>
      <c r="B6" s="883">
        <v>8.9</v>
      </c>
      <c r="C6" s="883">
        <v>6.1</v>
      </c>
      <c r="D6" s="883">
        <v>6.5</v>
      </c>
      <c r="E6" s="883">
        <v>6.4</v>
      </c>
      <c r="F6" s="883">
        <v>10.8</v>
      </c>
      <c r="G6" s="883">
        <v>3.3</v>
      </c>
      <c r="H6" s="886">
        <v>4.1</v>
      </c>
    </row>
    <row r="7" spans="1:8" ht="12" thickBot="1">
      <c r="A7" s="104" t="s">
        <v>228</v>
      </c>
      <c r="B7" s="883">
        <v>737.7</v>
      </c>
      <c r="C7" s="883">
        <v>729</v>
      </c>
      <c r="D7" s="883">
        <v>748.2</v>
      </c>
      <c r="E7" s="883">
        <v>769.6</v>
      </c>
      <c r="F7" s="883">
        <v>764.8</v>
      </c>
      <c r="G7" s="883">
        <v>768.6</v>
      </c>
      <c r="H7" s="886">
        <v>812.3</v>
      </c>
    </row>
    <row r="8" spans="1:8" ht="12" thickBot="1">
      <c r="A8" s="104" t="s">
        <v>229</v>
      </c>
      <c r="B8" s="883">
        <v>19.8</v>
      </c>
      <c r="C8" s="883">
        <v>41.1</v>
      </c>
      <c r="D8" s="883">
        <v>9.4</v>
      </c>
      <c r="E8" s="883">
        <v>11.4</v>
      </c>
      <c r="F8" s="883">
        <v>4.1</v>
      </c>
      <c r="G8" s="883">
        <v>3.6</v>
      </c>
      <c r="H8" s="886">
        <v>2.2</v>
      </c>
    </row>
    <row r="9" spans="1:8" ht="12" thickBot="1">
      <c r="A9" s="104" t="s">
        <v>230</v>
      </c>
      <c r="B9" s="883">
        <v>2337.7</v>
      </c>
      <c r="C9" s="883">
        <v>1903.7</v>
      </c>
      <c r="D9" s="883">
        <v>2223.9</v>
      </c>
      <c r="E9" s="883">
        <v>1717.2</v>
      </c>
      <c r="F9" s="883">
        <v>1888.2</v>
      </c>
      <c r="G9" s="883">
        <v>1757.9</v>
      </c>
      <c r="H9" s="886">
        <v>2076.8</v>
      </c>
    </row>
    <row r="10" spans="1:8" ht="12" thickBot="1">
      <c r="A10" s="104" t="s">
        <v>640</v>
      </c>
      <c r="B10" s="883" t="s">
        <v>42</v>
      </c>
      <c r="C10" s="883" t="s">
        <v>42</v>
      </c>
      <c r="D10" s="883" t="s">
        <v>42</v>
      </c>
      <c r="E10" s="883" t="s">
        <v>42</v>
      </c>
      <c r="F10" s="883" t="s">
        <v>42</v>
      </c>
      <c r="G10" s="883" t="s">
        <v>42</v>
      </c>
      <c r="H10" s="886" t="s">
        <v>42</v>
      </c>
    </row>
    <row r="11" spans="1:8" ht="12" thickBot="1">
      <c r="A11" s="104" t="s">
        <v>641</v>
      </c>
      <c r="B11" s="883" t="s">
        <v>42</v>
      </c>
      <c r="C11" s="883" t="s">
        <v>42</v>
      </c>
      <c r="D11" s="883" t="s">
        <v>42</v>
      </c>
      <c r="E11" s="883" t="s">
        <v>42</v>
      </c>
      <c r="F11" s="883" t="s">
        <v>42</v>
      </c>
      <c r="G11" s="883" t="s">
        <v>42</v>
      </c>
      <c r="H11" s="886" t="s">
        <v>42</v>
      </c>
    </row>
    <row r="12" spans="1:8" ht="12" thickBot="1">
      <c r="A12" s="104" t="s">
        <v>175</v>
      </c>
      <c r="B12" s="883">
        <v>303.7</v>
      </c>
      <c r="C12" s="883">
        <v>205.4</v>
      </c>
      <c r="D12" s="883">
        <v>210.6</v>
      </c>
      <c r="E12" s="883">
        <v>212.8</v>
      </c>
      <c r="F12" s="883">
        <v>207.5</v>
      </c>
      <c r="G12" s="883">
        <v>235.5</v>
      </c>
      <c r="H12" s="886">
        <v>233.6</v>
      </c>
    </row>
    <row r="13" spans="1:8" ht="12" thickBot="1">
      <c r="A13" s="104" t="s">
        <v>177</v>
      </c>
      <c r="B13" s="883">
        <v>91.5</v>
      </c>
      <c r="C13" s="887">
        <v>90.3</v>
      </c>
      <c r="D13" s="887">
        <v>89.7</v>
      </c>
      <c r="E13" s="887">
        <v>81.1</v>
      </c>
      <c r="F13" s="887">
        <v>84.3</v>
      </c>
      <c r="G13" s="887">
        <v>103.5</v>
      </c>
      <c r="H13" s="888">
        <v>101.7</v>
      </c>
    </row>
    <row r="14" spans="1:8" ht="12" thickBot="1">
      <c r="A14" s="104" t="s">
        <v>178</v>
      </c>
      <c r="B14" s="883">
        <v>319.7</v>
      </c>
      <c r="C14" s="882">
        <v>345.3</v>
      </c>
      <c r="D14" s="882">
        <v>334.9</v>
      </c>
      <c r="E14" s="882">
        <v>332.4</v>
      </c>
      <c r="F14" s="882">
        <v>342</v>
      </c>
      <c r="G14" s="882">
        <v>136</v>
      </c>
      <c r="H14" s="889">
        <v>139.6</v>
      </c>
    </row>
    <row r="15" spans="1:8" ht="12" thickBot="1">
      <c r="A15" s="104" t="s">
        <v>231</v>
      </c>
      <c r="B15" s="883">
        <v>235.7</v>
      </c>
      <c r="C15" s="883">
        <v>134.7</v>
      </c>
      <c r="D15" s="883">
        <v>157.4</v>
      </c>
      <c r="E15" s="883">
        <v>131.9</v>
      </c>
      <c r="F15" s="883">
        <v>164.8</v>
      </c>
      <c r="G15" s="883">
        <v>140.3</v>
      </c>
      <c r="H15" s="886">
        <v>206.1</v>
      </c>
    </row>
    <row r="16" spans="1:8" ht="12" thickBot="1">
      <c r="A16" s="104" t="s">
        <v>232</v>
      </c>
      <c r="B16" s="883" t="s">
        <v>42</v>
      </c>
      <c r="C16" s="883" t="s">
        <v>42</v>
      </c>
      <c r="D16" s="883">
        <v>4.4</v>
      </c>
      <c r="E16" s="883">
        <v>0.7</v>
      </c>
      <c r="F16" s="883">
        <v>10.4</v>
      </c>
      <c r="G16" s="883">
        <v>1</v>
      </c>
      <c r="H16" s="886" t="s">
        <v>42</v>
      </c>
    </row>
    <row r="17" spans="1:8" ht="11.25">
      <c r="A17" s="104" t="s">
        <v>179</v>
      </c>
      <c r="B17" s="883">
        <v>422.5</v>
      </c>
      <c r="C17" s="883">
        <v>369.9</v>
      </c>
      <c r="D17" s="883">
        <v>376.2</v>
      </c>
      <c r="E17" s="883">
        <v>302.6</v>
      </c>
      <c r="F17" s="883">
        <v>293.8</v>
      </c>
      <c r="G17" s="883">
        <v>306.8</v>
      </c>
      <c r="H17" s="886">
        <v>332.3</v>
      </c>
    </row>
    <row r="18" spans="1:8" ht="11.25">
      <c r="A18" s="43" t="s">
        <v>64</v>
      </c>
      <c r="B18" s="878">
        <v>4762.3</v>
      </c>
      <c r="C18" s="878">
        <v>4148.3</v>
      </c>
      <c r="D18" s="878">
        <v>4584.2</v>
      </c>
      <c r="E18" s="878">
        <v>3888.5</v>
      </c>
      <c r="F18" s="878">
        <v>4117</v>
      </c>
      <c r="G18" s="878">
        <v>3814.9</v>
      </c>
      <c r="H18" s="780">
        <v>4309.2</v>
      </c>
    </row>
    <row r="19" spans="1:8" ht="16.5" thickBot="1">
      <c r="A19" s="334"/>
      <c r="B19" s="890"/>
      <c r="C19" s="891"/>
      <c r="D19" s="891"/>
      <c r="E19" s="891"/>
      <c r="F19" s="891"/>
      <c r="G19" s="891"/>
      <c r="H19" s="890"/>
    </row>
    <row r="20" spans="1:8" ht="12" thickBot="1">
      <c r="A20" s="553" t="s">
        <v>206</v>
      </c>
      <c r="B20" s="882">
        <v>882.9</v>
      </c>
      <c r="C20" s="882">
        <v>945.2</v>
      </c>
      <c r="D20" s="882">
        <v>822.6</v>
      </c>
      <c r="E20" s="882">
        <v>806.1</v>
      </c>
      <c r="F20" s="882">
        <v>673.7</v>
      </c>
      <c r="G20" s="882">
        <v>809.8</v>
      </c>
      <c r="H20" s="889">
        <v>844.2</v>
      </c>
    </row>
    <row r="21" spans="1:8" ht="12" thickBot="1">
      <c r="A21" s="553" t="s">
        <v>233</v>
      </c>
      <c r="B21" s="882">
        <v>0.1</v>
      </c>
      <c r="C21" s="887">
        <v>0.1</v>
      </c>
      <c r="D21" s="887">
        <v>0.1</v>
      </c>
      <c r="E21" s="887">
        <v>0.1</v>
      </c>
      <c r="F21" s="887">
        <v>0.2</v>
      </c>
      <c r="G21" s="887">
        <v>0.2</v>
      </c>
      <c r="H21" s="888">
        <v>0.2</v>
      </c>
    </row>
    <row r="22" spans="1:8" ht="12" thickBot="1">
      <c r="A22" s="553" t="s">
        <v>234</v>
      </c>
      <c r="B22" s="882" t="s">
        <v>42</v>
      </c>
      <c r="C22" s="881" t="s">
        <v>42</v>
      </c>
      <c r="D22" s="881" t="s">
        <v>608</v>
      </c>
      <c r="E22" s="881" t="s">
        <v>608</v>
      </c>
      <c r="F22" s="881" t="s">
        <v>42</v>
      </c>
      <c r="G22" s="881" t="s">
        <v>42</v>
      </c>
      <c r="H22" s="892">
        <v>0.1</v>
      </c>
    </row>
    <row r="23" spans="1:8" ht="12" thickBot="1">
      <c r="A23" s="553" t="s">
        <v>235</v>
      </c>
      <c r="B23" s="882">
        <v>0.1</v>
      </c>
      <c r="C23" s="881">
        <v>0.3</v>
      </c>
      <c r="D23" s="881">
        <v>0.5</v>
      </c>
      <c r="E23" s="881">
        <v>0.6</v>
      </c>
      <c r="F23" s="881">
        <v>0.6</v>
      </c>
      <c r="G23" s="881">
        <v>0.3</v>
      </c>
      <c r="H23" s="892">
        <v>0.5</v>
      </c>
    </row>
    <row r="24" spans="1:8" ht="12" thickBot="1">
      <c r="A24" s="553" t="s">
        <v>236</v>
      </c>
      <c r="B24" s="882">
        <v>254.6</v>
      </c>
      <c r="C24" s="881">
        <v>165.6</v>
      </c>
      <c r="D24" s="881">
        <v>192.1</v>
      </c>
      <c r="E24" s="881">
        <v>126</v>
      </c>
      <c r="F24" s="881">
        <v>176.6</v>
      </c>
      <c r="G24" s="881">
        <v>127.5</v>
      </c>
      <c r="H24" s="892">
        <v>157.7</v>
      </c>
    </row>
    <row r="25" spans="1:8" ht="12" thickBot="1">
      <c r="A25" s="553" t="s">
        <v>237</v>
      </c>
      <c r="B25" s="882" t="s">
        <v>42</v>
      </c>
      <c r="C25" s="881" t="s">
        <v>42</v>
      </c>
      <c r="D25" s="881">
        <v>0.1</v>
      </c>
      <c r="E25" s="881">
        <v>1.3</v>
      </c>
      <c r="F25" s="881">
        <v>0.5</v>
      </c>
      <c r="G25" s="881">
        <v>1</v>
      </c>
      <c r="H25" s="892">
        <v>0.3</v>
      </c>
    </row>
    <row r="26" spans="1:8" ht="12" thickBot="1">
      <c r="A26" s="553" t="s">
        <v>185</v>
      </c>
      <c r="B26" s="882">
        <v>660.2</v>
      </c>
      <c r="C26" s="881">
        <v>379.3</v>
      </c>
      <c r="D26" s="881">
        <v>623.1</v>
      </c>
      <c r="E26" s="881">
        <v>353.1</v>
      </c>
      <c r="F26" s="881">
        <v>351.8</v>
      </c>
      <c r="G26" s="881">
        <v>276.1</v>
      </c>
      <c r="H26" s="892">
        <v>397.3</v>
      </c>
    </row>
    <row r="27" spans="1:8" ht="12" thickBot="1">
      <c r="A27" s="553" t="s">
        <v>238</v>
      </c>
      <c r="B27" s="882">
        <v>45.2</v>
      </c>
      <c r="C27" s="881">
        <v>45.9</v>
      </c>
      <c r="D27" s="881">
        <v>44</v>
      </c>
      <c r="E27" s="881">
        <v>40.2</v>
      </c>
      <c r="F27" s="881">
        <v>41.9</v>
      </c>
      <c r="G27" s="881">
        <v>41.6</v>
      </c>
      <c r="H27" s="892">
        <v>42</v>
      </c>
    </row>
    <row r="28" spans="1:8" ht="12" thickBot="1">
      <c r="A28" s="553" t="s">
        <v>239</v>
      </c>
      <c r="B28" s="882">
        <v>106</v>
      </c>
      <c r="C28" s="881">
        <v>101.1</v>
      </c>
      <c r="D28" s="881">
        <v>115.6</v>
      </c>
      <c r="E28" s="881">
        <v>64</v>
      </c>
      <c r="F28" s="881">
        <v>75.9</v>
      </c>
      <c r="G28" s="881">
        <v>52.4</v>
      </c>
      <c r="H28" s="892">
        <v>70.6</v>
      </c>
    </row>
    <row r="29" spans="1:8" ht="12" thickBot="1">
      <c r="A29" s="553" t="s">
        <v>240</v>
      </c>
      <c r="B29" s="882">
        <v>851.7</v>
      </c>
      <c r="C29" s="881">
        <v>890</v>
      </c>
      <c r="D29" s="881">
        <v>960.3</v>
      </c>
      <c r="E29" s="881">
        <v>969.1</v>
      </c>
      <c r="F29" s="881">
        <v>984.7</v>
      </c>
      <c r="G29" s="881">
        <v>1010.9</v>
      </c>
      <c r="H29" s="892">
        <v>1006.9</v>
      </c>
    </row>
    <row r="30" spans="1:8" ht="12" thickBot="1">
      <c r="A30" s="553" t="s">
        <v>642</v>
      </c>
      <c r="B30" s="882" t="s">
        <v>42</v>
      </c>
      <c r="C30" s="881" t="s">
        <v>42</v>
      </c>
      <c r="D30" s="881" t="s">
        <v>42</v>
      </c>
      <c r="E30" s="881" t="s">
        <v>608</v>
      </c>
      <c r="F30" s="881" t="s">
        <v>42</v>
      </c>
      <c r="G30" s="881" t="s">
        <v>42</v>
      </c>
      <c r="H30" s="892" t="s">
        <v>42</v>
      </c>
    </row>
    <row r="31" spans="1:8" ht="12" thickBot="1">
      <c r="A31" s="553" t="s">
        <v>643</v>
      </c>
      <c r="B31" s="882">
        <v>-1.4</v>
      </c>
      <c r="C31" s="881">
        <v>-1.4</v>
      </c>
      <c r="D31" s="881">
        <v>-1.4</v>
      </c>
      <c r="E31" s="881">
        <v>-5.5</v>
      </c>
      <c r="F31" s="881">
        <v>-1.3</v>
      </c>
      <c r="G31" s="881">
        <v>-1.3</v>
      </c>
      <c r="H31" s="892">
        <v>-1.3</v>
      </c>
    </row>
    <row r="32" spans="1:8" ht="12" thickBot="1">
      <c r="A32" s="553" t="s">
        <v>241</v>
      </c>
      <c r="B32" s="882">
        <v>1.6</v>
      </c>
      <c r="C32" s="881">
        <v>1.6</v>
      </c>
      <c r="D32" s="881">
        <v>1.6</v>
      </c>
      <c r="E32" s="881">
        <v>1.3</v>
      </c>
      <c r="F32" s="881">
        <v>1.6</v>
      </c>
      <c r="G32" s="881">
        <v>1.3</v>
      </c>
      <c r="H32" s="892">
        <v>1.3</v>
      </c>
    </row>
    <row r="33" spans="1:8" ht="12" thickBot="1">
      <c r="A33" s="553" t="s">
        <v>242</v>
      </c>
      <c r="B33" s="882">
        <v>304.2</v>
      </c>
      <c r="C33" s="881">
        <v>303.4</v>
      </c>
      <c r="D33" s="881">
        <v>308</v>
      </c>
      <c r="E33" s="881">
        <v>324.6</v>
      </c>
      <c r="F33" s="881">
        <v>333.8</v>
      </c>
      <c r="G33" s="881">
        <v>332.3</v>
      </c>
      <c r="H33" s="892">
        <v>333.8</v>
      </c>
    </row>
    <row r="34" spans="1:8" ht="12" thickBot="1">
      <c r="A34" s="553" t="s">
        <v>243</v>
      </c>
      <c r="B34" s="882">
        <v>1116.3</v>
      </c>
      <c r="C34" s="881">
        <v>1104.4</v>
      </c>
      <c r="D34" s="881">
        <v>1079.5</v>
      </c>
      <c r="E34" s="881">
        <v>1110.7</v>
      </c>
      <c r="F34" s="881">
        <v>1159.8</v>
      </c>
      <c r="G34" s="881">
        <v>958.9</v>
      </c>
      <c r="H34" s="892">
        <v>987.1</v>
      </c>
    </row>
    <row r="35" spans="1:8" ht="12" thickBot="1">
      <c r="A35" s="553" t="s">
        <v>244</v>
      </c>
      <c r="B35" s="882">
        <v>-52.6</v>
      </c>
      <c r="C35" s="881">
        <v>-66.1</v>
      </c>
      <c r="D35" s="881">
        <v>-62.8</v>
      </c>
      <c r="E35" s="881">
        <v>-69.7</v>
      </c>
      <c r="F35" s="881">
        <v>-59</v>
      </c>
      <c r="G35" s="881">
        <v>-32</v>
      </c>
      <c r="H35" s="892">
        <v>-28.6</v>
      </c>
    </row>
    <row r="36" spans="1:8" ht="12" thickBot="1">
      <c r="A36" s="553" t="s">
        <v>245</v>
      </c>
      <c r="B36" s="882">
        <v>593.4</v>
      </c>
      <c r="C36" s="882">
        <v>278.9</v>
      </c>
      <c r="D36" s="882">
        <v>500.9</v>
      </c>
      <c r="E36" s="882">
        <v>166.6</v>
      </c>
      <c r="F36" s="882">
        <v>376.3</v>
      </c>
      <c r="G36" s="882">
        <v>236.1</v>
      </c>
      <c r="H36" s="889">
        <v>497.1</v>
      </c>
    </row>
    <row r="37" spans="1:8" ht="12" thickBot="1">
      <c r="A37" s="425" t="s">
        <v>644</v>
      </c>
      <c r="B37" s="879">
        <v>4762.3</v>
      </c>
      <c r="C37" s="879">
        <v>4148.3</v>
      </c>
      <c r="D37" s="879">
        <v>4584.2</v>
      </c>
      <c r="E37" s="879">
        <v>3888.5</v>
      </c>
      <c r="F37" s="879">
        <v>4117</v>
      </c>
      <c r="G37" s="879">
        <v>3814.9</v>
      </c>
      <c r="H37" s="880">
        <v>4309.2</v>
      </c>
    </row>
    <row r="39" spans="1:5" ht="11.25">
      <c r="A39" s="931" t="s">
        <v>908</v>
      </c>
      <c r="B39" s="931"/>
      <c r="C39" s="931"/>
      <c r="D39" s="931"/>
      <c r="E39" s="931"/>
    </row>
  </sheetData>
  <sheetProtection/>
  <mergeCells count="3">
    <mergeCell ref="A2:E2"/>
    <mergeCell ref="A1:E1"/>
    <mergeCell ref="A39:E39"/>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47.xml><?xml version="1.0" encoding="utf-8"?>
<worksheet xmlns="http://schemas.openxmlformats.org/spreadsheetml/2006/main" xmlns:r="http://schemas.openxmlformats.org/officeDocument/2006/relationships">
  <sheetPr codeName="Foglio18">
    <pageSetUpPr fitToPage="1"/>
  </sheetPr>
  <dimension ref="A1:H31"/>
  <sheetViews>
    <sheetView showGridLines="0" zoomScalePageLayoutView="0" workbookViewId="0" topLeftCell="A28">
      <selection activeCell="A1" sqref="A1:D1"/>
    </sheetView>
  </sheetViews>
  <sheetFormatPr defaultColWidth="9.140625" defaultRowHeight="15"/>
  <cols>
    <col min="1" max="1" width="57.57421875" style="102" bestFit="1" customWidth="1"/>
    <col min="2" max="2" width="8.140625" style="102" bestFit="1" customWidth="1"/>
    <col min="3" max="3" width="7.7109375" style="102" bestFit="1" customWidth="1"/>
    <col min="4" max="4" width="8.140625" style="102" bestFit="1" customWidth="1"/>
    <col min="5" max="5" width="7.7109375" style="102" bestFit="1" customWidth="1"/>
    <col min="6" max="6" width="8.140625" style="102" bestFit="1" customWidth="1"/>
    <col min="7" max="7" width="7.7109375" style="102" bestFit="1" customWidth="1"/>
    <col min="8" max="8" width="9.28125" style="102" bestFit="1" customWidth="1"/>
    <col min="9" max="16384" width="9.140625" style="102" customWidth="1"/>
  </cols>
  <sheetData>
    <row r="1" spans="1:4" ht="12" customHeight="1">
      <c r="A1" s="929" t="s">
        <v>515</v>
      </c>
      <c r="B1" s="929"/>
      <c r="C1" s="929"/>
      <c r="D1" s="929"/>
    </row>
    <row r="2" spans="1:4" ht="11.25" customHeight="1">
      <c r="A2" s="931" t="s">
        <v>246</v>
      </c>
      <c r="B2" s="931"/>
      <c r="C2" s="931"/>
      <c r="D2" s="931"/>
    </row>
    <row r="3" spans="1:8" ht="23.25" thickBot="1">
      <c r="A3" s="333"/>
      <c r="B3" s="826">
        <v>2013</v>
      </c>
      <c r="C3" s="375" t="s">
        <v>645</v>
      </c>
      <c r="D3" s="375">
        <v>2012</v>
      </c>
      <c r="E3" s="375" t="s">
        <v>646</v>
      </c>
      <c r="F3" s="375">
        <v>2011</v>
      </c>
      <c r="G3" s="375" t="s">
        <v>647</v>
      </c>
      <c r="H3" s="375">
        <v>2010</v>
      </c>
    </row>
    <row r="4" spans="1:8" ht="12" thickBot="1">
      <c r="A4" s="190" t="s">
        <v>92</v>
      </c>
      <c r="B4" s="881">
        <v>4797.5</v>
      </c>
      <c r="C4" s="881">
        <v>2307.4</v>
      </c>
      <c r="D4" s="881">
        <v>4024.7</v>
      </c>
      <c r="E4" s="881">
        <v>1842.1</v>
      </c>
      <c r="F4" s="881">
        <v>3932.2</v>
      </c>
      <c r="G4" s="881">
        <v>2078</v>
      </c>
      <c r="H4" s="881">
        <v>4312.8</v>
      </c>
    </row>
    <row r="5" spans="1:8" ht="12" thickBot="1">
      <c r="A5" s="104" t="s">
        <v>93</v>
      </c>
      <c r="B5" s="881">
        <v>-2853.5</v>
      </c>
      <c r="C5" s="882">
        <v>-1443.5</v>
      </c>
      <c r="D5" s="882">
        <v>-2240.5</v>
      </c>
      <c r="E5" s="882">
        <v>-1051.3</v>
      </c>
      <c r="F5" s="882">
        <v>-2284.4</v>
      </c>
      <c r="G5" s="882">
        <v>-1222.5</v>
      </c>
      <c r="H5" s="882">
        <v>-2489.5</v>
      </c>
    </row>
    <row r="6" spans="1:8" ht="11.25">
      <c r="A6" s="178" t="s">
        <v>247</v>
      </c>
      <c r="B6" s="878">
        <v>1944</v>
      </c>
      <c r="C6" s="878">
        <v>863.8</v>
      </c>
      <c r="D6" s="878">
        <v>1784.2</v>
      </c>
      <c r="E6" s="878">
        <v>790.7</v>
      </c>
      <c r="F6" s="878">
        <v>1647.8</v>
      </c>
      <c r="G6" s="878">
        <v>855.5</v>
      </c>
      <c r="H6" s="878">
        <v>1823.3</v>
      </c>
    </row>
    <row r="7" spans="1:8" ht="12" thickBot="1">
      <c r="A7" s="190" t="s">
        <v>248</v>
      </c>
      <c r="B7" s="881">
        <v>116</v>
      </c>
      <c r="C7" s="881">
        <v>33.6</v>
      </c>
      <c r="D7" s="881">
        <v>81.4</v>
      </c>
      <c r="E7" s="881">
        <v>18.9</v>
      </c>
      <c r="F7" s="881">
        <v>76.2</v>
      </c>
      <c r="G7" s="881">
        <v>34.9</v>
      </c>
      <c r="H7" s="881">
        <v>96.8</v>
      </c>
    </row>
    <row r="8" spans="1:8" ht="12" thickBot="1">
      <c r="A8" s="190" t="s">
        <v>89</v>
      </c>
      <c r="B8" s="881">
        <v>25.5</v>
      </c>
      <c r="C8" s="881">
        <v>13.1</v>
      </c>
      <c r="D8" s="881">
        <v>32.4</v>
      </c>
      <c r="E8" s="881">
        <v>17.4</v>
      </c>
      <c r="F8" s="881">
        <v>27.3</v>
      </c>
      <c r="G8" s="881">
        <v>10.8</v>
      </c>
      <c r="H8" s="881">
        <v>15.7</v>
      </c>
    </row>
    <row r="9" spans="1:8" ht="12" thickBot="1">
      <c r="A9" s="190" t="s">
        <v>90</v>
      </c>
      <c r="B9" s="881">
        <v>-2.4</v>
      </c>
      <c r="C9" s="881">
        <v>-1.2</v>
      </c>
      <c r="D9" s="881">
        <v>-6.4</v>
      </c>
      <c r="E9" s="881">
        <v>-5</v>
      </c>
      <c r="F9" s="881">
        <v>-2.4</v>
      </c>
      <c r="G9" s="881">
        <v>-1.4</v>
      </c>
      <c r="H9" s="881">
        <v>-2</v>
      </c>
    </row>
    <row r="10" spans="1:8" ht="12" thickBot="1">
      <c r="A10" s="190" t="s">
        <v>96</v>
      </c>
      <c r="B10" s="881">
        <v>2</v>
      </c>
      <c r="C10" s="881">
        <v>0.8</v>
      </c>
      <c r="D10" s="881">
        <v>10.6</v>
      </c>
      <c r="E10" s="881">
        <v>4.9</v>
      </c>
      <c r="F10" s="881">
        <v>-2</v>
      </c>
      <c r="G10" s="881">
        <v>0.9</v>
      </c>
      <c r="H10" s="881">
        <v>-4.5</v>
      </c>
    </row>
    <row r="11" spans="1:8" ht="12" thickBot="1">
      <c r="A11" s="190" t="s">
        <v>97</v>
      </c>
      <c r="B11" s="881">
        <v>-0.3</v>
      </c>
      <c r="C11" s="881">
        <v>-0.2</v>
      </c>
      <c r="D11" s="881">
        <v>-0.3</v>
      </c>
      <c r="E11" s="881">
        <v>-0.1</v>
      </c>
      <c r="F11" s="881" t="s">
        <v>42</v>
      </c>
      <c r="G11" s="881">
        <v>-0.1</v>
      </c>
      <c r="H11" s="881">
        <v>-0.3</v>
      </c>
    </row>
    <row r="12" spans="1:8" ht="12" thickBot="1">
      <c r="A12" s="190" t="s">
        <v>648</v>
      </c>
      <c r="B12" s="881">
        <v>-1.9</v>
      </c>
      <c r="C12" s="881">
        <v>-0.2</v>
      </c>
      <c r="D12" s="881">
        <v>0.8</v>
      </c>
      <c r="E12" s="881">
        <v>0.5</v>
      </c>
      <c r="F12" s="881">
        <v>0.3</v>
      </c>
      <c r="G12" s="881">
        <v>-0.2</v>
      </c>
      <c r="H12" s="881" t="s">
        <v>42</v>
      </c>
    </row>
    <row r="13" spans="1:8" ht="12" thickBot="1">
      <c r="A13" s="104" t="s">
        <v>98</v>
      </c>
      <c r="B13" s="881">
        <v>4</v>
      </c>
      <c r="C13" s="882">
        <v>2.9</v>
      </c>
      <c r="D13" s="882">
        <v>3.5</v>
      </c>
      <c r="E13" s="882">
        <v>2.2</v>
      </c>
      <c r="F13" s="882">
        <v>4</v>
      </c>
      <c r="G13" s="882">
        <v>3.4</v>
      </c>
      <c r="H13" s="882">
        <v>10.3</v>
      </c>
    </row>
    <row r="14" spans="1:8" ht="11.25">
      <c r="A14" s="178" t="s">
        <v>249</v>
      </c>
      <c r="B14" s="878">
        <v>2086.9</v>
      </c>
      <c r="C14" s="878">
        <v>912.5</v>
      </c>
      <c r="D14" s="878">
        <v>1906.1</v>
      </c>
      <c r="E14" s="878">
        <v>829.5</v>
      </c>
      <c r="F14" s="878">
        <v>1751.2</v>
      </c>
      <c r="G14" s="878">
        <v>903.9</v>
      </c>
      <c r="H14" s="878">
        <v>1939.4</v>
      </c>
    </row>
    <row r="15" spans="1:8" ht="23.25" thickBot="1">
      <c r="A15" s="550" t="s">
        <v>250</v>
      </c>
      <c r="B15" s="881">
        <v>-28.2</v>
      </c>
      <c r="C15" s="881">
        <v>-2</v>
      </c>
      <c r="D15" s="881">
        <v>-15.5</v>
      </c>
      <c r="E15" s="881">
        <v>-7.8</v>
      </c>
      <c r="F15" s="881">
        <v>-12.5</v>
      </c>
      <c r="G15" s="881">
        <v>-1.8</v>
      </c>
      <c r="H15" s="881">
        <v>-5.6</v>
      </c>
    </row>
    <row r="16" spans="1:8" ht="12" thickBot="1">
      <c r="A16" s="550" t="s">
        <v>251</v>
      </c>
      <c r="B16" s="881">
        <v>-1057.8</v>
      </c>
      <c r="C16" s="881">
        <v>-511.3</v>
      </c>
      <c r="D16" s="881">
        <v>-1087.7</v>
      </c>
      <c r="E16" s="881">
        <v>-535.9</v>
      </c>
      <c r="F16" s="881">
        <v>-1125.1</v>
      </c>
      <c r="G16" s="881">
        <v>-563.4</v>
      </c>
      <c r="H16" s="881">
        <v>-1157.3</v>
      </c>
    </row>
    <row r="17" spans="1:8" ht="12" thickBot="1">
      <c r="A17" s="550" t="s">
        <v>113</v>
      </c>
      <c r="B17" s="881">
        <v>-8.1</v>
      </c>
      <c r="C17" s="881">
        <v>-3.8</v>
      </c>
      <c r="D17" s="881">
        <v>-8.3</v>
      </c>
      <c r="E17" s="881">
        <v>-4.3</v>
      </c>
      <c r="F17" s="881">
        <v>-9.8</v>
      </c>
      <c r="G17" s="881">
        <v>-4.9</v>
      </c>
      <c r="H17" s="881">
        <v>-10.4</v>
      </c>
    </row>
    <row r="18" spans="1:8" ht="12" thickBot="1">
      <c r="A18" s="550" t="s">
        <v>114</v>
      </c>
      <c r="B18" s="881">
        <v>-48.3</v>
      </c>
      <c r="C18" s="881">
        <v>-14</v>
      </c>
      <c r="D18" s="881">
        <v>-27.7</v>
      </c>
      <c r="E18" s="881">
        <v>-12.5</v>
      </c>
      <c r="F18" s="881">
        <v>-35.9</v>
      </c>
      <c r="G18" s="881">
        <v>-6.7</v>
      </c>
      <c r="H18" s="881">
        <v>-15.7</v>
      </c>
    </row>
    <row r="19" spans="1:8" ht="12" thickBot="1">
      <c r="A19" s="550" t="s">
        <v>649</v>
      </c>
      <c r="B19" s="881" t="s">
        <v>42</v>
      </c>
      <c r="C19" s="881" t="s">
        <v>42</v>
      </c>
      <c r="D19" s="881">
        <v>-0.3</v>
      </c>
      <c r="E19" s="881" t="s">
        <v>42</v>
      </c>
      <c r="F19" s="881" t="s">
        <v>42</v>
      </c>
      <c r="G19" s="881" t="s">
        <v>42</v>
      </c>
      <c r="H19" s="881" t="s">
        <v>42</v>
      </c>
    </row>
    <row r="20" spans="1:8" ht="12" thickBot="1">
      <c r="A20" s="550" t="s">
        <v>112</v>
      </c>
      <c r="B20" s="881">
        <v>0.8</v>
      </c>
      <c r="C20" s="881">
        <v>-5.2</v>
      </c>
      <c r="D20" s="881">
        <v>-17.9</v>
      </c>
      <c r="E20" s="881">
        <v>-4.3</v>
      </c>
      <c r="F20" s="881">
        <v>-22.2</v>
      </c>
      <c r="G20" s="881">
        <v>-0.8</v>
      </c>
      <c r="H20" s="881">
        <v>-30.9</v>
      </c>
    </row>
    <row r="21" spans="1:8" ht="12" thickBot="1">
      <c r="A21" s="376" t="s">
        <v>252</v>
      </c>
      <c r="B21" s="881">
        <v>45.2</v>
      </c>
      <c r="C21" s="882">
        <v>18.6</v>
      </c>
      <c r="D21" s="882">
        <v>39.3</v>
      </c>
      <c r="E21" s="882">
        <v>8.8</v>
      </c>
      <c r="F21" s="882">
        <v>65.9</v>
      </c>
      <c r="G21" s="882">
        <v>21.8</v>
      </c>
      <c r="H21" s="882">
        <v>46.2</v>
      </c>
    </row>
    <row r="22" spans="1:8" ht="11.25">
      <c r="A22" s="178" t="s">
        <v>253</v>
      </c>
      <c r="B22" s="878">
        <v>990.6</v>
      </c>
      <c r="C22" s="878">
        <v>394.9</v>
      </c>
      <c r="D22" s="878">
        <v>788</v>
      </c>
      <c r="E22" s="878">
        <v>273.5</v>
      </c>
      <c r="F22" s="878">
        <v>611.5</v>
      </c>
      <c r="G22" s="878">
        <v>348.1</v>
      </c>
      <c r="H22" s="878">
        <v>765.8</v>
      </c>
    </row>
    <row r="23" spans="1:8" ht="12" thickBot="1">
      <c r="A23" s="190" t="s">
        <v>254</v>
      </c>
      <c r="B23" s="881">
        <v>-4.3</v>
      </c>
      <c r="C23" s="881" t="s">
        <v>42</v>
      </c>
      <c r="D23" s="881">
        <v>-6</v>
      </c>
      <c r="E23" s="881">
        <v>-2.9</v>
      </c>
      <c r="F23" s="881">
        <v>-17.9</v>
      </c>
      <c r="G23" s="881">
        <v>-0.7</v>
      </c>
      <c r="H23" s="881">
        <v>-2.4</v>
      </c>
    </row>
    <row r="24" spans="1:8" ht="12" thickBot="1">
      <c r="A24" s="190" t="s">
        <v>255</v>
      </c>
      <c r="B24" s="881" t="s">
        <v>42</v>
      </c>
      <c r="C24" s="881" t="s">
        <v>42</v>
      </c>
      <c r="D24" s="881">
        <v>5.2</v>
      </c>
      <c r="E24" s="881">
        <v>4.9</v>
      </c>
      <c r="F24" s="881">
        <v>3.4</v>
      </c>
      <c r="G24" s="881">
        <v>0.3</v>
      </c>
      <c r="H24" s="881">
        <v>0.5</v>
      </c>
    </row>
    <row r="25" spans="1:8" ht="11.25">
      <c r="A25" s="178" t="s">
        <v>256</v>
      </c>
      <c r="B25" s="878">
        <v>986.4</v>
      </c>
      <c r="C25" s="878">
        <v>394.9</v>
      </c>
      <c r="D25" s="878">
        <v>787.2</v>
      </c>
      <c r="E25" s="878">
        <v>275.5</v>
      </c>
      <c r="F25" s="878">
        <v>597.1</v>
      </c>
      <c r="G25" s="878">
        <v>347.8</v>
      </c>
      <c r="H25" s="878">
        <v>764</v>
      </c>
    </row>
    <row r="26" spans="1:8" ht="12" thickBot="1">
      <c r="A26" s="104" t="s">
        <v>121</v>
      </c>
      <c r="B26" s="881">
        <v>-392.9</v>
      </c>
      <c r="C26" s="882">
        <v>-131.1</v>
      </c>
      <c r="D26" s="882">
        <v>-287.6</v>
      </c>
      <c r="E26" s="882">
        <v>-111.3</v>
      </c>
      <c r="F26" s="882">
        <v>-223.7</v>
      </c>
      <c r="G26" s="882">
        <v>-111.7</v>
      </c>
      <c r="H26" s="882">
        <v>-266.9</v>
      </c>
    </row>
    <row r="27" spans="1:8" ht="11.25">
      <c r="A27" s="178" t="s">
        <v>257</v>
      </c>
      <c r="B27" s="878">
        <v>593.4</v>
      </c>
      <c r="C27" s="878">
        <v>263.7</v>
      </c>
      <c r="D27" s="878">
        <v>499.6</v>
      </c>
      <c r="E27" s="878">
        <v>164.3</v>
      </c>
      <c r="F27" s="878">
        <v>373.4</v>
      </c>
      <c r="G27" s="878">
        <v>236.1</v>
      </c>
      <c r="H27" s="878">
        <v>497.1</v>
      </c>
    </row>
    <row r="28" spans="1:8" ht="12" thickBot="1">
      <c r="A28" s="104" t="s">
        <v>123</v>
      </c>
      <c r="B28" s="881" t="s">
        <v>42</v>
      </c>
      <c r="C28" s="882">
        <v>15.1</v>
      </c>
      <c r="D28" s="882">
        <v>1.3</v>
      </c>
      <c r="E28" s="882">
        <v>2.3</v>
      </c>
      <c r="F28" s="882">
        <v>2.9</v>
      </c>
      <c r="G28" s="882" t="s">
        <v>42</v>
      </c>
      <c r="H28" s="882" t="s">
        <v>42</v>
      </c>
    </row>
    <row r="29" spans="1:8" ht="12" thickBot="1">
      <c r="A29" s="551" t="s">
        <v>258</v>
      </c>
      <c r="B29" s="879">
        <v>593.4</v>
      </c>
      <c r="C29" s="879">
        <v>278.9</v>
      </c>
      <c r="D29" s="879">
        <v>500.9</v>
      </c>
      <c r="E29" s="879">
        <v>166.6</v>
      </c>
      <c r="F29" s="879">
        <v>376.3</v>
      </c>
      <c r="G29" s="879">
        <v>236.1</v>
      </c>
      <c r="H29" s="879">
        <v>497.1</v>
      </c>
    </row>
    <row r="30" spans="1:7" ht="15">
      <c r="A30" s="374"/>
      <c r="B30" s="344"/>
      <c r="C30" s="344"/>
      <c r="D30" s="344"/>
      <c r="E30" s="344"/>
      <c r="F30" s="344"/>
      <c r="G30" s="344"/>
    </row>
    <row r="31" spans="1:7" ht="15">
      <c r="A31" s="102" t="s">
        <v>908</v>
      </c>
      <c r="B31" s="344"/>
      <c r="C31" s="344"/>
      <c r="D31" s="344"/>
      <c r="E31" s="344"/>
      <c r="F31" s="344"/>
      <c r="G31" s="344"/>
    </row>
  </sheetData>
  <sheetProtection/>
  <mergeCells count="2">
    <mergeCell ref="A1:D1"/>
    <mergeCell ref="A2:D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48.xml><?xml version="1.0" encoding="utf-8"?>
<worksheet xmlns="http://schemas.openxmlformats.org/spreadsheetml/2006/main" xmlns:r="http://schemas.openxmlformats.org/officeDocument/2006/relationships">
  <sheetPr codeName="Foglio19">
    <pageSetUpPr fitToPage="1"/>
  </sheetPr>
  <dimension ref="A1:H35"/>
  <sheetViews>
    <sheetView showGridLines="0" zoomScalePageLayoutView="0" workbookViewId="0" topLeftCell="A22">
      <selection activeCell="A1" sqref="A1:D1"/>
    </sheetView>
  </sheetViews>
  <sheetFormatPr defaultColWidth="9.140625" defaultRowHeight="15"/>
  <cols>
    <col min="1" max="1" width="42.140625" style="102" bestFit="1" customWidth="1"/>
    <col min="2" max="5" width="9.00390625" style="102" customWidth="1"/>
    <col min="6" max="16384" width="9.140625" style="102" customWidth="1"/>
  </cols>
  <sheetData>
    <row r="1" spans="1:4" ht="12" customHeight="1">
      <c r="A1" s="929" t="s">
        <v>466</v>
      </c>
      <c r="B1" s="929"/>
      <c r="C1" s="929"/>
      <c r="D1" s="929"/>
    </row>
    <row r="2" spans="1:4" ht="11.25" customHeight="1">
      <c r="A2" s="931" t="s">
        <v>225</v>
      </c>
      <c r="B2" s="931"/>
      <c r="C2" s="931"/>
      <c r="D2" s="931"/>
    </row>
    <row r="3" spans="1:8" ht="23.25" thickBot="1">
      <c r="A3" s="333"/>
      <c r="B3" s="826">
        <v>2013</v>
      </c>
      <c r="C3" s="375" t="s">
        <v>645</v>
      </c>
      <c r="D3" s="375">
        <v>2012</v>
      </c>
      <c r="E3" s="375" t="s">
        <v>646</v>
      </c>
      <c r="F3" s="375">
        <v>2011</v>
      </c>
      <c r="G3" s="375" t="s">
        <v>647</v>
      </c>
      <c r="H3" s="375">
        <v>2010</v>
      </c>
    </row>
    <row r="4" spans="1:8" ht="12" thickBot="1">
      <c r="A4" s="110" t="s">
        <v>226</v>
      </c>
      <c r="B4" s="893">
        <v>0.1</v>
      </c>
      <c r="C4" s="893">
        <v>0.4</v>
      </c>
      <c r="D4" s="893">
        <v>0.1</v>
      </c>
      <c r="E4" s="893">
        <v>0.2</v>
      </c>
      <c r="F4" s="893">
        <v>0.9</v>
      </c>
      <c r="G4" s="893">
        <v>0.3</v>
      </c>
      <c r="H4" s="894">
        <v>0.4</v>
      </c>
    </row>
    <row r="5" spans="1:8" ht="12" thickBot="1">
      <c r="A5" s="110" t="s">
        <v>227</v>
      </c>
      <c r="B5" s="893">
        <v>302.6</v>
      </c>
      <c r="C5" s="893">
        <v>275</v>
      </c>
      <c r="D5" s="893">
        <v>196</v>
      </c>
      <c r="E5" s="893">
        <v>136.1</v>
      </c>
      <c r="F5" s="893">
        <v>144.4</v>
      </c>
      <c r="G5" s="893">
        <v>141.4</v>
      </c>
      <c r="H5" s="894">
        <v>217.5</v>
      </c>
    </row>
    <row r="6" spans="1:8" ht="12" thickBot="1">
      <c r="A6" s="110" t="s">
        <v>651</v>
      </c>
      <c r="B6" s="893">
        <v>12.5</v>
      </c>
      <c r="C6" s="893">
        <v>40.6</v>
      </c>
      <c r="D6" s="893">
        <v>42</v>
      </c>
      <c r="E6" s="893">
        <v>43.3</v>
      </c>
      <c r="F6" s="893">
        <v>40.7</v>
      </c>
      <c r="G6" s="893">
        <v>39.3</v>
      </c>
      <c r="H6" s="894">
        <v>15.8</v>
      </c>
    </row>
    <row r="7" spans="1:8" ht="12" thickBot="1">
      <c r="A7" s="110" t="s">
        <v>228</v>
      </c>
      <c r="B7" s="893">
        <v>171.1</v>
      </c>
      <c r="C7" s="893">
        <v>144.3</v>
      </c>
      <c r="D7" s="893">
        <v>146.1</v>
      </c>
      <c r="E7" s="893">
        <v>151.1</v>
      </c>
      <c r="F7" s="893">
        <v>172.1</v>
      </c>
      <c r="G7" s="893">
        <v>177.3</v>
      </c>
      <c r="H7" s="894">
        <v>170.8</v>
      </c>
    </row>
    <row r="8" spans="1:8" ht="12" thickBot="1">
      <c r="A8" s="110" t="s">
        <v>229</v>
      </c>
      <c r="B8" s="893">
        <v>11.6</v>
      </c>
      <c r="C8" s="893">
        <v>9.6</v>
      </c>
      <c r="D8" s="893">
        <v>8.9</v>
      </c>
      <c r="E8" s="893">
        <v>8.7</v>
      </c>
      <c r="F8" s="893">
        <v>8.5</v>
      </c>
      <c r="G8" s="893">
        <v>0.7</v>
      </c>
      <c r="H8" s="894">
        <v>10.6</v>
      </c>
    </row>
    <row r="9" spans="1:8" ht="12" thickBot="1">
      <c r="A9" s="110" t="s">
        <v>230</v>
      </c>
      <c r="B9" s="893">
        <v>1025</v>
      </c>
      <c r="C9" s="893">
        <v>938</v>
      </c>
      <c r="D9" s="893">
        <v>1063</v>
      </c>
      <c r="E9" s="893">
        <v>922.5</v>
      </c>
      <c r="F9" s="893">
        <v>754.7</v>
      </c>
      <c r="G9" s="893">
        <v>731.1</v>
      </c>
      <c r="H9" s="894">
        <v>813.3</v>
      </c>
    </row>
    <row r="10" spans="1:8" ht="12" thickBot="1">
      <c r="A10" s="110" t="s">
        <v>175</v>
      </c>
      <c r="B10" s="893">
        <v>143.5</v>
      </c>
      <c r="C10" s="893">
        <v>107.1</v>
      </c>
      <c r="D10" s="893">
        <v>106.1</v>
      </c>
      <c r="E10" s="893">
        <v>106.1</v>
      </c>
      <c r="F10" s="893">
        <v>104.9</v>
      </c>
      <c r="G10" s="893">
        <v>104.9</v>
      </c>
      <c r="H10" s="894">
        <v>105.9</v>
      </c>
    </row>
    <row r="11" spans="1:8" ht="12" thickBot="1">
      <c r="A11" s="110" t="s">
        <v>177</v>
      </c>
      <c r="B11" s="893">
        <v>20.6</v>
      </c>
      <c r="C11" s="893">
        <v>22.1</v>
      </c>
      <c r="D11" s="893">
        <v>23.1</v>
      </c>
      <c r="E11" s="893">
        <v>24.2</v>
      </c>
      <c r="F11" s="893">
        <v>25.5</v>
      </c>
      <c r="G11" s="893">
        <v>27.1</v>
      </c>
      <c r="H11" s="894">
        <v>28.8</v>
      </c>
    </row>
    <row r="12" spans="1:8" ht="12" thickBot="1">
      <c r="A12" s="110" t="s">
        <v>178</v>
      </c>
      <c r="B12" s="893">
        <v>37</v>
      </c>
      <c r="C12" s="893">
        <v>35.9</v>
      </c>
      <c r="D12" s="893">
        <v>35.1</v>
      </c>
      <c r="E12" s="893">
        <v>83.9</v>
      </c>
      <c r="F12" s="893">
        <v>84.1</v>
      </c>
      <c r="G12" s="893">
        <v>83.2</v>
      </c>
      <c r="H12" s="894">
        <v>87.8</v>
      </c>
    </row>
    <row r="13" spans="1:8" ht="12" thickBot="1">
      <c r="A13" s="110" t="s">
        <v>231</v>
      </c>
      <c r="B13" s="893">
        <v>70.4</v>
      </c>
      <c r="C13" s="893">
        <v>82.8</v>
      </c>
      <c r="D13" s="893">
        <v>86</v>
      </c>
      <c r="E13" s="893">
        <v>65.3</v>
      </c>
      <c r="F13" s="893">
        <v>67.2</v>
      </c>
      <c r="G13" s="893">
        <v>57</v>
      </c>
      <c r="H13" s="894">
        <v>60.4</v>
      </c>
    </row>
    <row r="14" spans="1:8" ht="12" thickBot="1">
      <c r="A14" s="110" t="s">
        <v>232</v>
      </c>
      <c r="B14" s="893">
        <v>1.8</v>
      </c>
      <c r="C14" s="893" t="s">
        <v>42</v>
      </c>
      <c r="D14" s="893">
        <v>0.1</v>
      </c>
      <c r="E14" s="893" t="s">
        <v>42</v>
      </c>
      <c r="F14" s="893" t="s">
        <v>42</v>
      </c>
      <c r="G14" s="893" t="s">
        <v>42</v>
      </c>
      <c r="H14" s="894" t="s">
        <v>42</v>
      </c>
    </row>
    <row r="15" spans="1:8" ht="12" thickBot="1">
      <c r="A15" s="102" t="s">
        <v>179</v>
      </c>
      <c r="B15" s="893">
        <v>125.5</v>
      </c>
      <c r="C15" s="895">
        <v>186.7</v>
      </c>
      <c r="D15" s="895">
        <v>175</v>
      </c>
      <c r="E15" s="895">
        <v>156.4</v>
      </c>
      <c r="F15" s="895">
        <v>149.9</v>
      </c>
      <c r="G15" s="895">
        <v>161.3</v>
      </c>
      <c r="H15" s="896">
        <v>110.3</v>
      </c>
    </row>
    <row r="16" spans="1:8" ht="11.25">
      <c r="A16" s="43" t="s">
        <v>64</v>
      </c>
      <c r="B16" s="878">
        <v>1921.5</v>
      </c>
      <c r="C16" s="878">
        <v>1842.5</v>
      </c>
      <c r="D16" s="878">
        <v>1081.5</v>
      </c>
      <c r="E16" s="878">
        <v>1697.6</v>
      </c>
      <c r="F16" s="878">
        <v>1553</v>
      </c>
      <c r="G16" s="878">
        <v>1523.6</v>
      </c>
      <c r="H16" s="780">
        <v>1621.4</v>
      </c>
    </row>
    <row r="17" spans="1:8" ht="15.75" thickBot="1">
      <c r="A17" s="334"/>
      <c r="B17" s="890"/>
      <c r="C17" s="897"/>
      <c r="D17" s="898"/>
      <c r="E17" s="898"/>
      <c r="F17" s="898"/>
      <c r="G17" s="897"/>
      <c r="H17" s="890"/>
    </row>
    <row r="18" spans="1:8" ht="12" thickBot="1">
      <c r="A18" s="110" t="s">
        <v>206</v>
      </c>
      <c r="B18" s="893">
        <v>660.9</v>
      </c>
      <c r="C18" s="893">
        <v>622.4</v>
      </c>
      <c r="D18" s="893">
        <v>623.8</v>
      </c>
      <c r="E18" s="893">
        <v>580.3</v>
      </c>
      <c r="F18" s="893">
        <v>340.9</v>
      </c>
      <c r="G18" s="893">
        <v>348.1</v>
      </c>
      <c r="H18" s="894">
        <v>326.2</v>
      </c>
    </row>
    <row r="19" spans="1:8" ht="12" thickBot="1">
      <c r="A19" s="110" t="s">
        <v>233</v>
      </c>
      <c r="B19" s="893" t="s">
        <v>42</v>
      </c>
      <c r="C19" s="893">
        <v>0.5</v>
      </c>
      <c r="D19" s="893" t="s">
        <v>42</v>
      </c>
      <c r="E19" s="893">
        <v>0.5</v>
      </c>
      <c r="F19" s="893" t="s">
        <v>42</v>
      </c>
      <c r="G19" s="893" t="s">
        <v>42</v>
      </c>
      <c r="H19" s="894">
        <v>2.5</v>
      </c>
    </row>
    <row r="20" spans="1:8" ht="12" thickBot="1">
      <c r="A20" s="110" t="s">
        <v>234</v>
      </c>
      <c r="B20" s="893">
        <v>106.4</v>
      </c>
      <c r="C20" s="893">
        <v>95</v>
      </c>
      <c r="D20" s="893">
        <v>75.4</v>
      </c>
      <c r="E20" s="893">
        <v>44.8</v>
      </c>
      <c r="F20" s="893">
        <v>67.8</v>
      </c>
      <c r="G20" s="893">
        <v>37.8</v>
      </c>
      <c r="H20" s="894">
        <v>36</v>
      </c>
    </row>
    <row r="21" spans="1:8" ht="12" thickBot="1">
      <c r="A21" s="110" t="s">
        <v>236</v>
      </c>
      <c r="B21" s="893">
        <v>32.4</v>
      </c>
      <c r="C21" s="893">
        <v>32.1</v>
      </c>
      <c r="D21" s="893">
        <v>35.3</v>
      </c>
      <c r="E21" s="893">
        <v>18.3</v>
      </c>
      <c r="F21" s="893">
        <v>24.9</v>
      </c>
      <c r="G21" s="893">
        <v>27.3</v>
      </c>
      <c r="H21" s="894">
        <v>32.5</v>
      </c>
    </row>
    <row r="22" spans="1:8" ht="12" thickBot="1">
      <c r="A22" s="110" t="s">
        <v>237</v>
      </c>
      <c r="B22" s="893" t="s">
        <v>42</v>
      </c>
      <c r="C22" s="893" t="s">
        <v>42</v>
      </c>
      <c r="D22" s="893" t="s">
        <v>42</v>
      </c>
      <c r="E22" s="893" t="s">
        <v>42</v>
      </c>
      <c r="F22" s="893" t="s">
        <v>42</v>
      </c>
      <c r="G22" s="893" t="s">
        <v>42</v>
      </c>
      <c r="H22" s="894" t="s">
        <v>42</v>
      </c>
    </row>
    <row r="23" spans="1:8" ht="12" thickBot="1">
      <c r="A23" s="110" t="s">
        <v>185</v>
      </c>
      <c r="B23" s="893">
        <v>134</v>
      </c>
      <c r="C23" s="893">
        <v>109.1</v>
      </c>
      <c r="D23" s="893">
        <v>140.5</v>
      </c>
      <c r="E23" s="893">
        <v>94.1</v>
      </c>
      <c r="F23" s="893">
        <v>101.3</v>
      </c>
      <c r="G23" s="893">
        <v>89.3</v>
      </c>
      <c r="H23" s="894">
        <v>122.8</v>
      </c>
    </row>
    <row r="24" spans="1:8" ht="12" thickBot="1">
      <c r="A24" s="110" t="s">
        <v>238</v>
      </c>
      <c r="B24" s="893">
        <v>23.9</v>
      </c>
      <c r="C24" s="893">
        <v>24.7</v>
      </c>
      <c r="D24" s="893">
        <v>25</v>
      </c>
      <c r="E24" s="893">
        <v>23.1</v>
      </c>
      <c r="F24" s="893">
        <v>23.3</v>
      </c>
      <c r="G24" s="893">
        <v>23</v>
      </c>
      <c r="H24" s="894">
        <v>25.9</v>
      </c>
    </row>
    <row r="25" spans="1:8" ht="12" thickBot="1">
      <c r="A25" s="110" t="s">
        <v>239</v>
      </c>
      <c r="B25" s="893">
        <v>26.7</v>
      </c>
      <c r="C25" s="893">
        <v>95</v>
      </c>
      <c r="D25" s="893">
        <v>90.9</v>
      </c>
      <c r="E25" s="893">
        <v>83.7</v>
      </c>
      <c r="F25" s="893">
        <v>75.7</v>
      </c>
      <c r="G25" s="893">
        <v>69.5</v>
      </c>
      <c r="H25" s="894">
        <v>30</v>
      </c>
    </row>
    <row r="26" spans="1:8" ht="12" thickBot="1">
      <c r="A26" s="110" t="s">
        <v>240</v>
      </c>
      <c r="B26" s="893">
        <v>444.9</v>
      </c>
      <c r="C26" s="893">
        <v>460.6</v>
      </c>
      <c r="D26" s="893">
        <v>455.8</v>
      </c>
      <c r="E26" s="893">
        <v>461.4</v>
      </c>
      <c r="F26" s="893">
        <v>455.2</v>
      </c>
      <c r="G26" s="893">
        <v>461.6</v>
      </c>
      <c r="H26" s="894">
        <v>471.3</v>
      </c>
    </row>
    <row r="27" spans="1:8" ht="12" thickBot="1">
      <c r="A27" s="110" t="s">
        <v>650</v>
      </c>
      <c r="B27" s="893">
        <v>-2.1</v>
      </c>
      <c r="C27" s="893">
        <v>-0.3</v>
      </c>
      <c r="D27" s="893">
        <v>-0.3</v>
      </c>
      <c r="E27" s="893">
        <v>-0.3</v>
      </c>
      <c r="F27" s="893">
        <v>-0.3</v>
      </c>
      <c r="G27" s="893">
        <v>-0.4</v>
      </c>
      <c r="H27" s="894">
        <v>-0.2</v>
      </c>
    </row>
    <row r="28" spans="1:8" ht="12" thickBot="1">
      <c r="A28" s="110" t="s">
        <v>241</v>
      </c>
      <c r="B28" s="893">
        <v>0.1</v>
      </c>
      <c r="C28" s="893" t="s">
        <v>42</v>
      </c>
      <c r="D28" s="893" t="s">
        <v>42</v>
      </c>
      <c r="E28" s="893" t="s">
        <v>42</v>
      </c>
      <c r="F28" s="893" t="s">
        <v>42</v>
      </c>
      <c r="G28" s="893" t="s">
        <v>42</v>
      </c>
      <c r="H28" s="894" t="s">
        <v>42</v>
      </c>
    </row>
    <row r="29" spans="1:8" ht="12" thickBot="1">
      <c r="A29" s="110" t="s">
        <v>242</v>
      </c>
      <c r="B29" s="893">
        <v>48.6</v>
      </c>
      <c r="C29" s="893">
        <v>49.1</v>
      </c>
      <c r="D29" s="893">
        <v>40.8</v>
      </c>
      <c r="E29" s="893">
        <v>38.4</v>
      </c>
      <c r="F29" s="893">
        <v>36.6</v>
      </c>
      <c r="G29" s="893">
        <v>39.4</v>
      </c>
      <c r="H29" s="894">
        <v>26.7</v>
      </c>
    </row>
    <row r="30" spans="1:8" ht="12" thickBot="1">
      <c r="A30" s="110" t="s">
        <v>243</v>
      </c>
      <c r="B30" s="893">
        <v>298.3</v>
      </c>
      <c r="C30" s="893">
        <v>299.2</v>
      </c>
      <c r="D30" s="893">
        <v>317</v>
      </c>
      <c r="E30" s="893">
        <v>315.7</v>
      </c>
      <c r="F30" s="893">
        <v>341</v>
      </c>
      <c r="G30" s="893">
        <v>389.5</v>
      </c>
      <c r="H30" s="894">
        <v>444.7</v>
      </c>
    </row>
    <row r="31" spans="1:8" ht="12" thickBot="1">
      <c r="A31" s="110" t="s">
        <v>244</v>
      </c>
      <c r="B31" s="893">
        <v>5.9</v>
      </c>
      <c r="C31" s="893">
        <v>4</v>
      </c>
      <c r="D31" s="893">
        <v>4.5</v>
      </c>
      <c r="E31" s="893">
        <v>0.9</v>
      </c>
      <c r="F31" s="893">
        <v>-3.8</v>
      </c>
      <c r="G31" s="893">
        <v>-13.2</v>
      </c>
      <c r="H31" s="894">
        <v>-7.1</v>
      </c>
    </row>
    <row r="32" spans="1:8" ht="12" thickBot="1">
      <c r="A32" s="110" t="s">
        <v>245</v>
      </c>
      <c r="B32" s="893">
        <v>131.4</v>
      </c>
      <c r="C32" s="893">
        <v>51.2</v>
      </c>
      <c r="D32" s="893">
        <v>72.8</v>
      </c>
      <c r="E32" s="893">
        <v>36.8</v>
      </c>
      <c r="F32" s="893">
        <v>90.3</v>
      </c>
      <c r="G32" s="893">
        <v>51.6</v>
      </c>
      <c r="H32" s="894">
        <v>110.1</v>
      </c>
    </row>
    <row r="33" spans="1:8" ht="12" thickBot="1">
      <c r="A33" s="425" t="s">
        <v>644</v>
      </c>
      <c r="B33" s="879">
        <v>1921.5</v>
      </c>
      <c r="C33" s="879">
        <v>1842.5</v>
      </c>
      <c r="D33" s="879">
        <v>1881.5</v>
      </c>
      <c r="E33" s="879">
        <v>1697.6</v>
      </c>
      <c r="F33" s="879">
        <v>1553</v>
      </c>
      <c r="G33" s="879">
        <v>1523.6</v>
      </c>
      <c r="H33" s="880">
        <v>1621.4</v>
      </c>
    </row>
    <row r="34" spans="1:7" ht="15">
      <c r="A34" s="374"/>
      <c r="B34" s="344"/>
      <c r="C34" s="344"/>
      <c r="D34" s="344"/>
      <c r="E34" s="344"/>
      <c r="F34" s="344"/>
      <c r="G34" s="344"/>
    </row>
    <row r="35" spans="1:7" ht="15">
      <c r="A35" s="102" t="s">
        <v>909</v>
      </c>
      <c r="B35" s="344"/>
      <c r="C35" s="344"/>
      <c r="D35" s="344"/>
      <c r="E35" s="344"/>
      <c r="F35" s="344"/>
      <c r="G35" s="344"/>
    </row>
  </sheetData>
  <sheetProtection/>
  <mergeCells count="2">
    <mergeCell ref="A2:D2"/>
    <mergeCell ref="A1:D1"/>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49.xml><?xml version="1.0" encoding="utf-8"?>
<worksheet xmlns="http://schemas.openxmlformats.org/spreadsheetml/2006/main" xmlns:r="http://schemas.openxmlformats.org/officeDocument/2006/relationships">
  <sheetPr codeName="Foglio20">
    <pageSetUpPr fitToPage="1"/>
  </sheetPr>
  <dimension ref="A1:J29"/>
  <sheetViews>
    <sheetView showGridLines="0" zoomScalePageLayoutView="0" workbookViewId="0" topLeftCell="A19">
      <selection activeCell="A1" sqref="A1:D1"/>
    </sheetView>
  </sheetViews>
  <sheetFormatPr defaultColWidth="9.140625" defaultRowHeight="15"/>
  <cols>
    <col min="1" max="1" width="57.57421875" style="102" bestFit="1" customWidth="1"/>
    <col min="2" max="7" width="7.8515625" style="102" customWidth="1"/>
    <col min="8" max="10" width="8.28125" style="102" customWidth="1"/>
    <col min="11" max="16384" width="9.140625" style="102" customWidth="1"/>
  </cols>
  <sheetData>
    <row r="1" spans="1:4" ht="12" customHeight="1">
      <c r="A1" s="929" t="s">
        <v>467</v>
      </c>
      <c r="B1" s="929"/>
      <c r="C1" s="929"/>
      <c r="D1" s="929"/>
    </row>
    <row r="2" spans="1:4" ht="11.25" customHeight="1">
      <c r="A2" s="931" t="s">
        <v>246</v>
      </c>
      <c r="B2" s="931"/>
      <c r="C2" s="931"/>
      <c r="D2" s="931"/>
    </row>
    <row r="3" spans="1:8" ht="23.25" thickBot="1">
      <c r="A3" s="333"/>
      <c r="B3" s="826">
        <v>2013</v>
      </c>
      <c r="C3" s="375" t="s">
        <v>645</v>
      </c>
      <c r="D3" s="375">
        <v>2012</v>
      </c>
      <c r="E3" s="375" t="s">
        <v>646</v>
      </c>
      <c r="F3" s="375">
        <v>2011</v>
      </c>
      <c r="G3" s="375" t="s">
        <v>647</v>
      </c>
      <c r="H3" s="375">
        <v>2010</v>
      </c>
    </row>
    <row r="4" spans="1:8" ht="12" thickBot="1">
      <c r="A4" s="550" t="s">
        <v>655</v>
      </c>
      <c r="B4" s="899">
        <v>28</v>
      </c>
      <c r="C4" s="893">
        <v>9.8</v>
      </c>
      <c r="D4" s="893">
        <v>24.5</v>
      </c>
      <c r="E4" s="893">
        <v>12.4</v>
      </c>
      <c r="F4" s="900">
        <v>5.3</v>
      </c>
      <c r="G4" s="900">
        <v>0.9</v>
      </c>
      <c r="H4" s="893">
        <v>-69.4</v>
      </c>
    </row>
    <row r="5" spans="1:8" ht="12" thickBot="1">
      <c r="A5" s="550" t="s">
        <v>652</v>
      </c>
      <c r="B5" s="899">
        <v>0.5</v>
      </c>
      <c r="C5" s="893">
        <v>0.4</v>
      </c>
      <c r="D5" s="893">
        <v>2</v>
      </c>
      <c r="E5" s="893">
        <v>-0.1</v>
      </c>
      <c r="F5" s="901">
        <v>-13.9</v>
      </c>
      <c r="G5" s="901">
        <v>1.2</v>
      </c>
      <c r="H5" s="893">
        <v>0.7</v>
      </c>
    </row>
    <row r="6" spans="1:8" ht="12" thickBot="1">
      <c r="A6" s="550" t="s">
        <v>656</v>
      </c>
      <c r="B6" s="899">
        <v>0.4</v>
      </c>
      <c r="C6" s="893">
        <v>0.8</v>
      </c>
      <c r="D6" s="893">
        <v>3.3</v>
      </c>
      <c r="E6" s="893">
        <v>1.1</v>
      </c>
      <c r="F6" s="901">
        <v>-1</v>
      </c>
      <c r="G6" s="901">
        <v>-1.1</v>
      </c>
      <c r="H6" s="893">
        <v>0.1</v>
      </c>
    </row>
    <row r="7" spans="1:8" ht="12" thickBot="1">
      <c r="A7" s="550" t="s">
        <v>92</v>
      </c>
      <c r="B7" s="899">
        <v>653.8</v>
      </c>
      <c r="C7" s="893">
        <v>395.6</v>
      </c>
      <c r="D7" s="893">
        <v>751.1</v>
      </c>
      <c r="E7" s="893">
        <v>351.6</v>
      </c>
      <c r="F7" s="901">
        <v>702.8</v>
      </c>
      <c r="G7" s="901">
        <v>366.1</v>
      </c>
      <c r="H7" s="893">
        <v>637.6</v>
      </c>
    </row>
    <row r="8" spans="1:8" ht="12" thickBot="1">
      <c r="A8" s="550" t="s">
        <v>93</v>
      </c>
      <c r="B8" s="899">
        <v>-297.5</v>
      </c>
      <c r="C8" s="893">
        <v>-202.4</v>
      </c>
      <c r="D8" s="893">
        <v>-373.8</v>
      </c>
      <c r="E8" s="893">
        <v>-173.9</v>
      </c>
      <c r="F8" s="901">
        <v>-341.8</v>
      </c>
      <c r="G8" s="901">
        <v>-176.6</v>
      </c>
      <c r="H8" s="893">
        <v>-267.1</v>
      </c>
    </row>
    <row r="9" spans="1:8" ht="12" thickBot="1">
      <c r="A9" s="550" t="s">
        <v>89</v>
      </c>
      <c r="B9" s="899">
        <v>20.4</v>
      </c>
      <c r="C9" s="893">
        <v>10.3</v>
      </c>
      <c r="D9" s="893">
        <v>20.9</v>
      </c>
      <c r="E9" s="893">
        <v>10</v>
      </c>
      <c r="F9" s="901">
        <v>18.3</v>
      </c>
      <c r="G9" s="901">
        <v>7.8</v>
      </c>
      <c r="H9" s="893">
        <v>11.6</v>
      </c>
    </row>
    <row r="10" spans="1:8" ht="12" thickBot="1">
      <c r="A10" s="550" t="s">
        <v>90</v>
      </c>
      <c r="B10" s="899">
        <v>-8.3</v>
      </c>
      <c r="C10" s="893">
        <v>-4.1</v>
      </c>
      <c r="D10" s="893">
        <v>-8.9</v>
      </c>
      <c r="E10" s="893">
        <v>-5</v>
      </c>
      <c r="F10" s="901">
        <v>-7.6</v>
      </c>
      <c r="G10" s="901">
        <v>-3.8</v>
      </c>
      <c r="H10" s="893">
        <v>-8.9</v>
      </c>
    </row>
    <row r="11" spans="1:8" ht="12" thickBot="1">
      <c r="A11" s="550" t="s">
        <v>248</v>
      </c>
      <c r="B11" s="899">
        <v>120.1</v>
      </c>
      <c r="C11" s="893">
        <v>41.9</v>
      </c>
      <c r="D11" s="893">
        <v>108.9</v>
      </c>
      <c r="E11" s="893">
        <v>28</v>
      </c>
      <c r="F11" s="901">
        <v>96.1</v>
      </c>
      <c r="G11" s="901">
        <v>42.1</v>
      </c>
      <c r="H11" s="893">
        <v>195.8</v>
      </c>
    </row>
    <row r="12" spans="1:8" ht="11.25" customHeight="1">
      <c r="A12" s="178" t="s">
        <v>249</v>
      </c>
      <c r="B12" s="902">
        <v>517.5</v>
      </c>
      <c r="C12" s="878">
        <v>252.3</v>
      </c>
      <c r="D12" s="878">
        <v>528</v>
      </c>
      <c r="E12" s="878">
        <v>224.2</v>
      </c>
      <c r="F12" s="903">
        <v>458.2</v>
      </c>
      <c r="G12" s="903">
        <v>236.6</v>
      </c>
      <c r="H12" s="878">
        <v>500.4</v>
      </c>
    </row>
    <row r="13" spans="1:8" ht="23.25" thickBot="1">
      <c r="A13" s="550" t="s">
        <v>250</v>
      </c>
      <c r="B13" s="899">
        <v>-0.4</v>
      </c>
      <c r="C13" s="893" t="s">
        <v>42</v>
      </c>
      <c r="D13" s="893">
        <v>-0.4</v>
      </c>
      <c r="E13" s="893" t="s">
        <v>42</v>
      </c>
      <c r="F13" s="904">
        <v>-1.3</v>
      </c>
      <c r="G13" s="904">
        <v>-0.1</v>
      </c>
      <c r="H13" s="893">
        <v>-1</v>
      </c>
    </row>
    <row r="14" spans="1:8" ht="12" thickBot="1">
      <c r="A14" s="550" t="s">
        <v>251</v>
      </c>
      <c r="B14" s="899">
        <v>-339.5</v>
      </c>
      <c r="C14" s="893">
        <v>-172.1</v>
      </c>
      <c r="D14" s="893">
        <v>-351.7</v>
      </c>
      <c r="E14" s="893">
        <v>-168.9</v>
      </c>
      <c r="F14" s="901">
        <v>-334.4</v>
      </c>
      <c r="G14" s="901">
        <v>-167.8</v>
      </c>
      <c r="H14" s="893">
        <v>-361.5</v>
      </c>
    </row>
    <row r="15" spans="1:8" ht="12" thickBot="1">
      <c r="A15" s="550" t="s">
        <v>113</v>
      </c>
      <c r="B15" s="899">
        <v>-4.4</v>
      </c>
      <c r="C15" s="893">
        <v>-2.3</v>
      </c>
      <c r="D15" s="893">
        <v>-5.3</v>
      </c>
      <c r="E15" s="893">
        <v>-2.4</v>
      </c>
      <c r="F15" s="901">
        <v>-5.5</v>
      </c>
      <c r="G15" s="901">
        <v>-2.7</v>
      </c>
      <c r="H15" s="893">
        <v>-5.9</v>
      </c>
    </row>
    <row r="16" spans="1:8" ht="12" thickBot="1">
      <c r="A16" s="550" t="s">
        <v>114</v>
      </c>
      <c r="B16" s="899">
        <v>-6.5</v>
      </c>
      <c r="C16" s="893">
        <v>-2.7</v>
      </c>
      <c r="D16" s="893">
        <v>-56.2</v>
      </c>
      <c r="E16" s="893">
        <v>-2.1</v>
      </c>
      <c r="F16" s="901">
        <v>-4</v>
      </c>
      <c r="G16" s="901">
        <v>-1.8</v>
      </c>
      <c r="H16" s="893">
        <v>-4.2</v>
      </c>
    </row>
    <row r="17" spans="1:8" ht="12" thickBot="1">
      <c r="A17" s="550" t="s">
        <v>649</v>
      </c>
      <c r="B17" s="899">
        <v>0</v>
      </c>
      <c r="C17" s="893" t="s">
        <v>42</v>
      </c>
      <c r="D17" s="893" t="s">
        <v>42</v>
      </c>
      <c r="E17" s="893" t="s">
        <v>42</v>
      </c>
      <c r="F17" s="901" t="s">
        <v>42</v>
      </c>
      <c r="G17" s="901" t="s">
        <v>42</v>
      </c>
      <c r="H17" s="893" t="s">
        <v>42</v>
      </c>
    </row>
    <row r="18" spans="1:8" ht="12" thickBot="1">
      <c r="A18" s="550" t="s">
        <v>112</v>
      </c>
      <c r="B18" s="899">
        <v>-7</v>
      </c>
      <c r="C18" s="893">
        <v>-9.9</v>
      </c>
      <c r="D18" s="893">
        <v>-25.9</v>
      </c>
      <c r="E18" s="893">
        <v>-11.3</v>
      </c>
      <c r="F18" s="901">
        <v>-9</v>
      </c>
      <c r="G18" s="901">
        <v>-2.6</v>
      </c>
      <c r="H18" s="893">
        <v>-10.5</v>
      </c>
    </row>
    <row r="19" spans="1:8" ht="11.25" customHeight="1">
      <c r="A19" s="376" t="s">
        <v>653</v>
      </c>
      <c r="B19" s="905">
        <v>9.1</v>
      </c>
      <c r="C19" s="895">
        <v>1.4</v>
      </c>
      <c r="D19" s="895">
        <v>13</v>
      </c>
      <c r="E19" s="895">
        <v>8.9</v>
      </c>
      <c r="F19" s="906">
        <v>15</v>
      </c>
      <c r="G19" s="906">
        <v>7.1</v>
      </c>
      <c r="H19" s="895">
        <v>22.9</v>
      </c>
    </row>
    <row r="20" spans="1:8" ht="11.25" customHeight="1">
      <c r="A20" s="178" t="s">
        <v>253</v>
      </c>
      <c r="B20" s="902">
        <v>168.8</v>
      </c>
      <c r="C20" s="878">
        <v>66.6</v>
      </c>
      <c r="D20" s="878">
        <v>101.4</v>
      </c>
      <c r="E20" s="878">
        <v>48.5</v>
      </c>
      <c r="F20" s="907">
        <v>119</v>
      </c>
      <c r="G20" s="907">
        <v>68.7</v>
      </c>
      <c r="H20" s="878">
        <v>140.1</v>
      </c>
    </row>
    <row r="21" spans="1:8" ht="12" thickBot="1">
      <c r="A21" s="550" t="s">
        <v>254</v>
      </c>
      <c r="B21" s="899" t="s">
        <v>42</v>
      </c>
      <c r="C21" s="893">
        <v>0.1</v>
      </c>
      <c r="D21" s="893" t="s">
        <v>42</v>
      </c>
      <c r="E21" s="893" t="s">
        <v>42</v>
      </c>
      <c r="F21" s="904" t="s">
        <v>42</v>
      </c>
      <c r="G21" s="904" t="s">
        <v>42</v>
      </c>
      <c r="H21" s="893">
        <v>-0.3</v>
      </c>
    </row>
    <row r="22" spans="1:8" ht="12" thickBot="1">
      <c r="A22" s="550" t="s">
        <v>255</v>
      </c>
      <c r="B22" s="899">
        <v>0.1</v>
      </c>
      <c r="C22" s="893" t="s">
        <v>42</v>
      </c>
      <c r="D22" s="893">
        <v>0.4</v>
      </c>
      <c r="E22" s="893">
        <v>0.2</v>
      </c>
      <c r="F22" s="901">
        <v>0.2</v>
      </c>
      <c r="G22" s="901" t="s">
        <v>42</v>
      </c>
      <c r="H22" s="893" t="s">
        <v>42</v>
      </c>
    </row>
    <row r="23" spans="1:8" ht="11.25" customHeight="1">
      <c r="A23" s="178" t="s">
        <v>256</v>
      </c>
      <c r="B23" s="902">
        <v>168.9</v>
      </c>
      <c r="C23" s="878">
        <v>66.8</v>
      </c>
      <c r="D23" s="878">
        <v>101.9</v>
      </c>
      <c r="E23" s="878">
        <v>48.7</v>
      </c>
      <c r="F23" s="903">
        <v>119.1</v>
      </c>
      <c r="G23" s="903">
        <v>68.7</v>
      </c>
      <c r="H23" s="878">
        <v>139.8</v>
      </c>
    </row>
    <row r="24" spans="1:8" ht="11.25" customHeight="1">
      <c r="A24" s="376" t="s">
        <v>121</v>
      </c>
      <c r="B24" s="905">
        <v>-38.1</v>
      </c>
      <c r="C24" s="895">
        <v>-15.4</v>
      </c>
      <c r="D24" s="895">
        <v>-28.9</v>
      </c>
      <c r="E24" s="895">
        <v>-11.5</v>
      </c>
      <c r="F24" s="908">
        <v>-28.8</v>
      </c>
      <c r="G24" s="908">
        <v>-17.2</v>
      </c>
      <c r="H24" s="895">
        <v>-29.3</v>
      </c>
    </row>
    <row r="25" spans="1:8" ht="11.25" customHeight="1">
      <c r="A25" s="178" t="s">
        <v>257</v>
      </c>
      <c r="B25" s="902">
        <v>130.8</v>
      </c>
      <c r="C25" s="878">
        <v>51.4</v>
      </c>
      <c r="D25" s="878">
        <v>72.9</v>
      </c>
      <c r="E25" s="878">
        <v>37.1</v>
      </c>
      <c r="F25" s="907">
        <v>90.3</v>
      </c>
      <c r="G25" s="907">
        <v>51.5</v>
      </c>
      <c r="H25" s="878">
        <v>110.5</v>
      </c>
    </row>
    <row r="26" spans="1:8" ht="11.25" customHeight="1">
      <c r="A26" s="376" t="s">
        <v>654</v>
      </c>
      <c r="B26" s="905">
        <v>0.6</v>
      </c>
      <c r="C26" s="895">
        <v>-0.2</v>
      </c>
      <c r="D26" s="895">
        <v>-0.1</v>
      </c>
      <c r="E26" s="895">
        <v>-0.3</v>
      </c>
      <c r="F26" s="895" t="s">
        <v>42</v>
      </c>
      <c r="G26" s="895" t="s">
        <v>42</v>
      </c>
      <c r="H26" s="895" t="s">
        <v>42</v>
      </c>
    </row>
    <row r="27" spans="1:8" ht="12" thickBot="1">
      <c r="A27" s="551" t="s">
        <v>258</v>
      </c>
      <c r="B27" s="909">
        <v>131.4</v>
      </c>
      <c r="C27" s="879">
        <v>51.2</v>
      </c>
      <c r="D27" s="879">
        <v>72.8</v>
      </c>
      <c r="E27" s="879">
        <v>36.8</v>
      </c>
      <c r="F27" s="910">
        <v>90.3</v>
      </c>
      <c r="G27" s="910">
        <v>51.6</v>
      </c>
      <c r="H27" s="879">
        <v>110.1</v>
      </c>
    </row>
    <row r="28" spans="1:10" ht="15">
      <c r="A28" s="552"/>
      <c r="B28" s="552"/>
      <c r="C28" s="552"/>
      <c r="D28" s="552"/>
      <c r="E28" s="552"/>
      <c r="F28" s="552"/>
      <c r="G28" s="552"/>
      <c r="H28" s="552"/>
      <c r="I28" s="552"/>
      <c r="J28" s="552"/>
    </row>
    <row r="29" spans="1:10" ht="15">
      <c r="A29" s="102" t="s">
        <v>909</v>
      </c>
      <c r="B29" s="344"/>
      <c r="C29" s="344"/>
      <c r="D29" s="344"/>
      <c r="E29" s="344"/>
      <c r="F29" s="344"/>
      <c r="G29" s="344"/>
      <c r="H29" s="344"/>
      <c r="I29" s="344"/>
      <c r="J29" s="344"/>
    </row>
  </sheetData>
  <sheetProtection/>
  <mergeCells count="2">
    <mergeCell ref="A1:D1"/>
    <mergeCell ref="A2:D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Foglio5">
    <pageSetUpPr fitToPage="1"/>
  </sheetPr>
  <dimension ref="A1:F39"/>
  <sheetViews>
    <sheetView showGridLines="0" zoomScalePageLayoutView="0" workbookViewId="0" topLeftCell="A1">
      <selection activeCell="A1" sqref="A1:F1"/>
    </sheetView>
  </sheetViews>
  <sheetFormatPr defaultColWidth="9.140625" defaultRowHeight="15"/>
  <cols>
    <col min="1" max="1" width="17.7109375" style="102" customWidth="1"/>
    <col min="2" max="2" width="32.00390625" style="102" customWidth="1"/>
    <col min="3" max="5" width="12.7109375" style="105" customWidth="1"/>
    <col min="6" max="6" width="12.00390625" style="105" customWidth="1"/>
    <col min="7" max="16384" width="9.140625" style="102" customWidth="1"/>
  </cols>
  <sheetData>
    <row r="1" spans="1:6" s="118" customFormat="1" ht="12">
      <c r="A1" s="929" t="s">
        <v>800</v>
      </c>
      <c r="B1" s="929"/>
      <c r="C1" s="929"/>
      <c r="D1" s="929"/>
      <c r="E1" s="929"/>
      <c r="F1" s="929"/>
    </row>
    <row r="2" spans="1:6" s="117" customFormat="1" ht="12">
      <c r="A2" s="930" t="s">
        <v>12</v>
      </c>
      <c r="B2" s="930"/>
      <c r="C2" s="930"/>
      <c r="D2" s="930"/>
      <c r="E2" s="930"/>
      <c r="F2" s="930"/>
    </row>
    <row r="3" spans="1:6" ht="11.25">
      <c r="A3" s="931"/>
      <c r="B3" s="931"/>
      <c r="C3" s="931"/>
      <c r="D3" s="931"/>
      <c r="E3" s="931"/>
      <c r="F3" s="931"/>
    </row>
    <row r="4" spans="1:6" ht="36" thickBot="1">
      <c r="A4" s="108"/>
      <c r="B4" s="10" t="s">
        <v>20</v>
      </c>
      <c r="C4" s="272" t="s">
        <v>21</v>
      </c>
      <c r="D4" s="272" t="s">
        <v>17</v>
      </c>
      <c r="E4" s="272" t="s">
        <v>801</v>
      </c>
      <c r="F4" s="272" t="s">
        <v>463</v>
      </c>
    </row>
    <row r="5" spans="1:6" ht="11.25">
      <c r="A5" s="77" t="s">
        <v>658</v>
      </c>
      <c r="B5" s="35" t="s">
        <v>471</v>
      </c>
      <c r="C5" s="78">
        <v>72.4</v>
      </c>
      <c r="D5" s="79">
        <v>14.799999999999999</v>
      </c>
      <c r="E5" s="78">
        <v>48.9</v>
      </c>
      <c r="F5" s="828">
        <v>136.96743401339847</v>
      </c>
    </row>
    <row r="6" spans="1:6" ht="11.25">
      <c r="A6" s="80" t="s">
        <v>609</v>
      </c>
      <c r="B6" s="72" t="s">
        <v>472</v>
      </c>
      <c r="C6" s="81">
        <v>40</v>
      </c>
      <c r="D6" s="82">
        <v>8.200000000000001</v>
      </c>
      <c r="E6" s="81">
        <v>29.1</v>
      </c>
      <c r="F6" s="829">
        <v>147.34740450192425</v>
      </c>
    </row>
    <row r="7" spans="1:6" ht="11.25">
      <c r="A7" s="77" t="s">
        <v>591</v>
      </c>
      <c r="B7" s="35" t="s">
        <v>62</v>
      </c>
      <c r="C7" s="78">
        <v>36.9</v>
      </c>
      <c r="D7" s="79">
        <v>7.6</v>
      </c>
      <c r="E7" s="78">
        <v>62.7</v>
      </c>
      <c r="F7" s="828">
        <v>344.75657857512635</v>
      </c>
    </row>
    <row r="8" spans="1:6" ht="11.25">
      <c r="A8" s="80" t="s">
        <v>590</v>
      </c>
      <c r="B8" s="72" t="s">
        <v>62</v>
      </c>
      <c r="C8" s="81">
        <v>35.8</v>
      </c>
      <c r="D8" s="82">
        <v>7.3</v>
      </c>
      <c r="E8" s="81">
        <v>72.4</v>
      </c>
      <c r="F8" s="829">
        <v>410.6100110235447</v>
      </c>
    </row>
    <row r="9" spans="1:6" ht="11.25">
      <c r="A9" s="77" t="s">
        <v>659</v>
      </c>
      <c r="B9" s="35" t="s">
        <v>63</v>
      </c>
      <c r="C9" s="78">
        <v>24.9</v>
      </c>
      <c r="D9" s="79">
        <v>5.1</v>
      </c>
      <c r="E9" s="78">
        <v>20.2</v>
      </c>
      <c r="F9" s="828">
        <v>164.50822599219205</v>
      </c>
    </row>
    <row r="10" spans="1:6" ht="11.25">
      <c r="A10" s="80" t="s">
        <v>602</v>
      </c>
      <c r="B10" s="72" t="s">
        <v>670</v>
      </c>
      <c r="C10" s="81">
        <v>20.3</v>
      </c>
      <c r="D10" s="82">
        <v>4.2</v>
      </c>
      <c r="E10" s="81">
        <v>5.2</v>
      </c>
      <c r="F10" s="829">
        <v>52.2755550540579</v>
      </c>
    </row>
    <row r="11" spans="1:6" ht="11.25">
      <c r="A11" s="77" t="s">
        <v>595</v>
      </c>
      <c r="B11" s="35" t="s">
        <v>473</v>
      </c>
      <c r="C11" s="78">
        <v>17.2</v>
      </c>
      <c r="D11" s="79">
        <v>3.5000000000000004</v>
      </c>
      <c r="E11" s="78">
        <v>9.5</v>
      </c>
      <c r="F11" s="828">
        <v>112.53811723171424</v>
      </c>
    </row>
    <row r="12" spans="1:6" ht="11.25">
      <c r="A12" s="80" t="s">
        <v>594</v>
      </c>
      <c r="B12" s="72" t="s">
        <v>474</v>
      </c>
      <c r="C12" s="81">
        <v>16.8</v>
      </c>
      <c r="D12" s="82">
        <v>3.4000000000000004</v>
      </c>
      <c r="E12" s="81">
        <v>20.9</v>
      </c>
      <c r="F12" s="829">
        <v>251.92599299923847</v>
      </c>
    </row>
    <row r="13" spans="1:6" ht="11.25">
      <c r="A13" s="77" t="s">
        <v>592</v>
      </c>
      <c r="B13" s="35" t="s">
        <v>472</v>
      </c>
      <c r="C13" s="78">
        <v>14.9</v>
      </c>
      <c r="D13" s="79">
        <v>3.1</v>
      </c>
      <c r="E13" s="78">
        <v>7.9</v>
      </c>
      <c r="F13" s="828">
        <v>107.63343179878687</v>
      </c>
    </row>
    <row r="14" spans="1:6" ht="11.25">
      <c r="A14" s="80" t="s">
        <v>606</v>
      </c>
      <c r="B14" s="72" t="s">
        <v>472</v>
      </c>
      <c r="C14" s="81">
        <v>10.4</v>
      </c>
      <c r="D14" s="82">
        <v>2.1</v>
      </c>
      <c r="E14" s="81">
        <v>2.8</v>
      </c>
      <c r="F14" s="829">
        <v>53.85868913263324</v>
      </c>
    </row>
    <row r="15" spans="1:6" ht="11.25">
      <c r="A15" s="77" t="s">
        <v>660</v>
      </c>
      <c r="B15" s="35" t="s">
        <v>475</v>
      </c>
      <c r="C15" s="78">
        <v>9</v>
      </c>
      <c r="D15" s="79">
        <v>1.7999999999999998</v>
      </c>
      <c r="E15" s="78">
        <v>21.4</v>
      </c>
      <c r="F15" s="828">
        <v>480.52570217235666</v>
      </c>
    </row>
    <row r="16" spans="1:6" ht="11.25">
      <c r="A16" s="80" t="s">
        <v>596</v>
      </c>
      <c r="B16" s="72" t="s">
        <v>471</v>
      </c>
      <c r="C16" s="81">
        <v>8.7</v>
      </c>
      <c r="D16" s="82">
        <v>1.7999999999999998</v>
      </c>
      <c r="E16" s="81">
        <v>9</v>
      </c>
      <c r="F16" s="829">
        <v>210.3079812462587</v>
      </c>
    </row>
    <row r="17" spans="1:6" ht="11.25">
      <c r="A17" s="77" t="s">
        <v>593</v>
      </c>
      <c r="B17" s="35" t="s">
        <v>472</v>
      </c>
      <c r="C17" s="78">
        <v>7.8</v>
      </c>
      <c r="D17" s="79">
        <v>1.6</v>
      </c>
      <c r="E17" s="78">
        <v>5.5</v>
      </c>
      <c r="F17" s="828">
        <v>142.03791517131808</v>
      </c>
    </row>
    <row r="18" spans="1:6" ht="11.25">
      <c r="A18" s="80" t="s">
        <v>604</v>
      </c>
      <c r="B18" s="72" t="s">
        <v>476</v>
      </c>
      <c r="C18" s="81">
        <v>7.3</v>
      </c>
      <c r="D18" s="82">
        <v>1.5</v>
      </c>
      <c r="E18" s="81">
        <v>2.4</v>
      </c>
      <c r="F18" s="829">
        <v>67.26547883665775</v>
      </c>
    </row>
    <row r="19" spans="1:6" ht="11.25">
      <c r="A19" s="77" t="s">
        <v>598</v>
      </c>
      <c r="B19" s="35" t="s">
        <v>63</v>
      </c>
      <c r="C19" s="78">
        <v>6.5</v>
      </c>
      <c r="D19" s="79">
        <v>1.3</v>
      </c>
      <c r="E19" s="78">
        <v>5.3</v>
      </c>
      <c r="F19" s="828">
        <v>167.09371109252348</v>
      </c>
    </row>
    <row r="20" spans="1:6" ht="11.25">
      <c r="A20" s="80" t="s">
        <v>663</v>
      </c>
      <c r="B20" s="72" t="s">
        <v>62</v>
      </c>
      <c r="C20" s="81">
        <v>6.3</v>
      </c>
      <c r="D20" s="82">
        <v>1.3</v>
      </c>
      <c r="E20" s="81">
        <v>7.2</v>
      </c>
      <c r="F20" s="829">
        <v>234.52479401267442</v>
      </c>
    </row>
    <row r="21" spans="1:6" ht="11.25">
      <c r="A21" s="77" t="s">
        <v>600</v>
      </c>
      <c r="B21" s="35" t="s">
        <v>62</v>
      </c>
      <c r="C21" s="78">
        <v>5.7</v>
      </c>
      <c r="D21" s="79">
        <v>1.2</v>
      </c>
      <c r="E21" s="78">
        <v>8.6</v>
      </c>
      <c r="F21" s="828">
        <v>304.46880241728724</v>
      </c>
    </row>
    <row r="22" spans="1:6" ht="11.25">
      <c r="A22" s="80" t="s">
        <v>665</v>
      </c>
      <c r="B22" s="72" t="s">
        <v>475</v>
      </c>
      <c r="C22" s="81">
        <v>5.7</v>
      </c>
      <c r="D22" s="82">
        <v>1.2</v>
      </c>
      <c r="E22" s="81">
        <v>6.5</v>
      </c>
      <c r="F22" s="829">
        <v>230.34833547897</v>
      </c>
    </row>
    <row r="23" spans="1:6" ht="11.25">
      <c r="A23" s="77" t="s">
        <v>673</v>
      </c>
      <c r="B23" s="35" t="s">
        <v>477</v>
      </c>
      <c r="C23" s="78">
        <v>4.6</v>
      </c>
      <c r="D23" s="79">
        <v>0.8999999999999999</v>
      </c>
      <c r="E23" s="78">
        <v>0.4</v>
      </c>
      <c r="F23" s="828">
        <v>16.908966478769358</v>
      </c>
    </row>
    <row r="24" spans="1:6" ht="11.25">
      <c r="A24" s="80" t="s">
        <v>601</v>
      </c>
      <c r="B24" s="72" t="s">
        <v>62</v>
      </c>
      <c r="C24" s="81">
        <v>4.4</v>
      </c>
      <c r="D24" s="82">
        <v>0.8999999999999999</v>
      </c>
      <c r="E24" s="81">
        <v>8</v>
      </c>
      <c r="F24" s="829">
        <v>373.1453038392848</v>
      </c>
    </row>
    <row r="25" spans="1:6" ht="11.25">
      <c r="A25" s="77" t="s">
        <v>662</v>
      </c>
      <c r="B25" s="35" t="s">
        <v>478</v>
      </c>
      <c r="C25" s="78">
        <v>4.2</v>
      </c>
      <c r="D25" s="79">
        <v>0.8999999999999999</v>
      </c>
      <c r="E25" s="78">
        <v>6.8</v>
      </c>
      <c r="F25" s="828">
        <v>328.2516421477876</v>
      </c>
    </row>
    <row r="26" spans="1:6" ht="11.25">
      <c r="A26" s="80" t="s">
        <v>672</v>
      </c>
      <c r="B26" s="72" t="s">
        <v>63</v>
      </c>
      <c r="C26" s="81">
        <v>4.2</v>
      </c>
      <c r="D26" s="82">
        <v>0.8999999999999999</v>
      </c>
      <c r="E26" s="81">
        <v>2.8</v>
      </c>
      <c r="F26" s="829">
        <v>136.4612402857824</v>
      </c>
    </row>
    <row r="27" spans="1:6" ht="11.25">
      <c r="A27" s="77" t="s">
        <v>599</v>
      </c>
      <c r="B27" s="35" t="s">
        <v>473</v>
      </c>
      <c r="C27" s="78">
        <v>4</v>
      </c>
      <c r="D27" s="79">
        <v>0.8</v>
      </c>
      <c r="E27" s="78">
        <v>5.4</v>
      </c>
      <c r="F27" s="828">
        <v>272.56567477421476</v>
      </c>
    </row>
    <row r="28" spans="1:6" ht="11.25">
      <c r="A28" s="80" t="s">
        <v>676</v>
      </c>
      <c r="B28" s="72" t="s">
        <v>477</v>
      </c>
      <c r="C28" s="81">
        <v>3.7</v>
      </c>
      <c r="D28" s="82">
        <v>0.8</v>
      </c>
      <c r="E28" s="81">
        <v>1.5</v>
      </c>
      <c r="F28" s="829">
        <v>84.4314510183549</v>
      </c>
    </row>
    <row r="29" spans="1:6" ht="11.25">
      <c r="A29" s="77" t="s">
        <v>671</v>
      </c>
      <c r="B29" s="35" t="s">
        <v>670</v>
      </c>
      <c r="C29" s="78">
        <v>3.7</v>
      </c>
      <c r="D29" s="79">
        <v>0.7000000000000001</v>
      </c>
      <c r="E29" s="78">
        <v>2.4</v>
      </c>
      <c r="F29" s="828">
        <v>131.43326765680808</v>
      </c>
    </row>
    <row r="30" spans="1:6" ht="11.25">
      <c r="A30" s="80" t="s">
        <v>597</v>
      </c>
      <c r="B30" s="72" t="s">
        <v>473</v>
      </c>
      <c r="C30" s="81">
        <v>3.5</v>
      </c>
      <c r="D30" s="82">
        <v>0.7000000000000001</v>
      </c>
      <c r="E30" s="81">
        <v>4.8</v>
      </c>
      <c r="F30" s="829">
        <v>277.28951319044637</v>
      </c>
    </row>
    <row r="31" spans="1:6" ht="11.25">
      <c r="A31" s="77" t="s">
        <v>675</v>
      </c>
      <c r="B31" s="35" t="s">
        <v>479</v>
      </c>
      <c r="C31" s="78">
        <v>3.1</v>
      </c>
      <c r="D31" s="79">
        <v>0.6</v>
      </c>
      <c r="E31" s="78">
        <v>1.4</v>
      </c>
      <c r="F31" s="828">
        <v>92.33941414503413</v>
      </c>
    </row>
    <row r="32" spans="1:6" ht="11.25">
      <c r="A32" s="80" t="s">
        <v>674</v>
      </c>
      <c r="B32" s="72" t="s">
        <v>670</v>
      </c>
      <c r="C32" s="81">
        <v>3</v>
      </c>
      <c r="D32" s="82">
        <v>0.6</v>
      </c>
      <c r="E32" s="81">
        <v>1.6</v>
      </c>
      <c r="F32" s="829">
        <v>105.90520020499451</v>
      </c>
    </row>
    <row r="33" spans="1:6" ht="11.25">
      <c r="A33" s="77" t="s">
        <v>795</v>
      </c>
      <c r="B33" s="35" t="s">
        <v>472</v>
      </c>
      <c r="C33" s="78">
        <v>3</v>
      </c>
      <c r="D33" s="79">
        <v>0.6</v>
      </c>
      <c r="E33" s="78">
        <v>0.8</v>
      </c>
      <c r="F33" s="828">
        <v>53.91137231646347</v>
      </c>
    </row>
    <row r="34" spans="1:6" ht="11.25">
      <c r="A34" s="80" t="s">
        <v>664</v>
      </c>
      <c r="B34" s="72" t="s">
        <v>62</v>
      </c>
      <c r="C34" s="81">
        <v>2.9</v>
      </c>
      <c r="D34" s="82">
        <v>0.6</v>
      </c>
      <c r="E34" s="81">
        <v>9.6</v>
      </c>
      <c r="F34" s="829">
        <v>674.17331276791</v>
      </c>
    </row>
    <row r="35" spans="1:6" ht="12" thickBot="1">
      <c r="A35" s="74" t="s">
        <v>22</v>
      </c>
      <c r="B35" s="110"/>
      <c r="C35" s="83">
        <v>390.6</v>
      </c>
      <c r="D35" s="84">
        <v>80</v>
      </c>
      <c r="E35" s="111"/>
      <c r="F35" s="111"/>
    </row>
    <row r="36" spans="1:6" ht="12" thickBot="1">
      <c r="A36" s="74" t="s">
        <v>23</v>
      </c>
      <c r="B36" s="110"/>
      <c r="C36" s="83">
        <v>97.5</v>
      </c>
      <c r="D36" s="84">
        <v>20</v>
      </c>
      <c r="E36" s="111"/>
      <c r="F36" s="111"/>
    </row>
    <row r="37" spans="1:6" ht="12" thickBot="1">
      <c r="A37" s="46" t="s">
        <v>5</v>
      </c>
      <c r="B37" s="110"/>
      <c r="C37" s="83">
        <v>488.1</v>
      </c>
      <c r="D37" s="84"/>
      <c r="E37" s="111"/>
      <c r="F37" s="111"/>
    </row>
    <row r="38" spans="1:6" ht="11.25">
      <c r="A38" s="932"/>
      <c r="B38" s="932"/>
      <c r="C38" s="932"/>
      <c r="D38" s="932"/>
      <c r="E38" s="932"/>
      <c r="F38" s="932"/>
    </row>
    <row r="39" spans="1:6" ht="60" customHeight="1">
      <c r="A39" s="931" t="s">
        <v>710</v>
      </c>
      <c r="B39" s="931"/>
      <c r="C39" s="931"/>
      <c r="D39" s="931"/>
      <c r="E39" s="931"/>
      <c r="F39" s="931"/>
    </row>
  </sheetData>
  <sheetProtection/>
  <autoFilter ref="A4:B4"/>
  <mergeCells count="5">
    <mergeCell ref="A38:F38"/>
    <mergeCell ref="A39:F39"/>
    <mergeCell ref="A1:F1"/>
    <mergeCell ref="A2:F2"/>
    <mergeCell ref="A3:F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6" r:id="rId1"/>
</worksheet>
</file>

<file path=xl/worksheets/sheet50.xml><?xml version="1.0" encoding="utf-8"?>
<worksheet xmlns="http://schemas.openxmlformats.org/spreadsheetml/2006/main" xmlns:r="http://schemas.openxmlformats.org/officeDocument/2006/relationships">
  <sheetPr codeName="Foglio21">
    <pageSetUpPr fitToPage="1"/>
  </sheetPr>
  <dimension ref="A1:F34"/>
  <sheetViews>
    <sheetView showGridLines="0" zoomScalePageLayoutView="0" workbookViewId="0" topLeftCell="A19">
      <selection activeCell="A1" sqref="A1:F1"/>
    </sheetView>
  </sheetViews>
  <sheetFormatPr defaultColWidth="9.140625" defaultRowHeight="15"/>
  <cols>
    <col min="1" max="1" width="9.57421875" style="116" bestFit="1" customWidth="1"/>
    <col min="2" max="2" width="30.00390625" style="240" customWidth="1"/>
    <col min="3" max="6" width="12.00390625" style="116" customWidth="1"/>
    <col min="7" max="16384" width="9.140625" style="116" customWidth="1"/>
  </cols>
  <sheetData>
    <row r="1" spans="1:6" s="242" customFormat="1" ht="12">
      <c r="A1" s="999" t="s">
        <v>59</v>
      </c>
      <c r="B1" s="999"/>
      <c r="C1" s="999"/>
      <c r="D1" s="999"/>
      <c r="E1" s="999"/>
      <c r="F1" s="999"/>
    </row>
    <row r="2" spans="1:6" s="241" customFormat="1" ht="12">
      <c r="A2" s="1000" t="s">
        <v>60</v>
      </c>
      <c r="B2" s="1000"/>
      <c r="C2" s="1000"/>
      <c r="D2" s="1000"/>
      <c r="E2" s="1000"/>
      <c r="F2" s="1000"/>
    </row>
    <row r="3" spans="1:6" ht="11.25">
      <c r="A3" s="952"/>
      <c r="B3" s="952"/>
      <c r="C3" s="952"/>
      <c r="D3" s="952"/>
      <c r="E3" s="952"/>
      <c r="F3" s="952"/>
    </row>
    <row r="4" spans="1:6" ht="23.25" thickBot="1">
      <c r="A4" s="10" t="s">
        <v>45</v>
      </c>
      <c r="B4" s="10"/>
      <c r="C4" s="183" t="s">
        <v>61</v>
      </c>
      <c r="D4" s="183" t="s">
        <v>62</v>
      </c>
      <c r="E4" s="184" t="s">
        <v>63</v>
      </c>
      <c r="F4" s="185" t="s">
        <v>5</v>
      </c>
    </row>
    <row r="5" spans="1:6" ht="12" thickBot="1">
      <c r="A5" s="182">
        <v>2010</v>
      </c>
      <c r="B5" s="188" t="s">
        <v>496</v>
      </c>
      <c r="C5" s="198">
        <v>237</v>
      </c>
      <c r="D5" s="198">
        <v>23</v>
      </c>
      <c r="E5" s="204">
        <v>8</v>
      </c>
      <c r="F5" s="818">
        <v>268</v>
      </c>
    </row>
    <row r="6" spans="1:6" ht="12" thickBot="1">
      <c r="A6" s="182">
        <v>2010</v>
      </c>
      <c r="B6" s="188" t="s">
        <v>497</v>
      </c>
      <c r="C6" s="198">
        <v>21</v>
      </c>
      <c r="D6" s="198">
        <v>4</v>
      </c>
      <c r="E6" s="204">
        <v>2</v>
      </c>
      <c r="F6" s="818">
        <v>27</v>
      </c>
    </row>
    <row r="7" spans="1:6" ht="12" thickBot="1">
      <c r="A7" s="182">
        <v>2010</v>
      </c>
      <c r="B7" s="188" t="s">
        <v>64</v>
      </c>
      <c r="C7" s="911">
        <v>777.4</v>
      </c>
      <c r="D7" s="911">
        <v>2363.6</v>
      </c>
      <c r="E7" s="912">
        <v>571.2</v>
      </c>
      <c r="F7" s="913">
        <v>3712.2</v>
      </c>
    </row>
    <row r="8" spans="1:6" ht="12" thickBot="1">
      <c r="A8" s="182">
        <v>2010</v>
      </c>
      <c r="B8" s="188" t="s">
        <v>65</v>
      </c>
      <c r="C8" s="198">
        <v>259.1</v>
      </c>
      <c r="D8" s="198">
        <v>177.8</v>
      </c>
      <c r="E8" s="204">
        <v>29.1</v>
      </c>
      <c r="F8" s="25">
        <v>466</v>
      </c>
    </row>
    <row r="9" spans="1:6" ht="12" thickBot="1">
      <c r="A9" s="182">
        <v>2010</v>
      </c>
      <c r="B9" s="188" t="s">
        <v>66</v>
      </c>
      <c r="C9" s="198">
        <v>447.9</v>
      </c>
      <c r="D9" s="198">
        <v>59.5</v>
      </c>
      <c r="E9" s="204">
        <v>101.1</v>
      </c>
      <c r="F9" s="25">
        <v>608.5</v>
      </c>
    </row>
    <row r="10" spans="1:6" ht="12" thickBot="1">
      <c r="A10" s="182">
        <v>2010</v>
      </c>
      <c r="B10" s="188" t="s">
        <v>498</v>
      </c>
      <c r="C10" s="911">
        <v>89.9</v>
      </c>
      <c r="D10" s="911">
        <v>27</v>
      </c>
      <c r="E10" s="912">
        <v>5.9</v>
      </c>
      <c r="F10" s="913">
        <v>122.8</v>
      </c>
    </row>
    <row r="11" spans="1:6" ht="11.25">
      <c r="A11" s="182">
        <v>2010</v>
      </c>
      <c r="B11" s="189" t="s">
        <v>67</v>
      </c>
      <c r="C11" s="200">
        <v>22.7</v>
      </c>
      <c r="D11" s="200">
        <v>6.9</v>
      </c>
      <c r="E11" s="332">
        <v>1.5</v>
      </c>
      <c r="F11" s="29">
        <v>31.1</v>
      </c>
    </row>
    <row r="12" spans="1:6" ht="12" thickBot="1">
      <c r="A12" s="257">
        <v>2011</v>
      </c>
      <c r="B12" s="186" t="s">
        <v>496</v>
      </c>
      <c r="C12" s="176">
        <v>229</v>
      </c>
      <c r="D12" s="176">
        <v>23</v>
      </c>
      <c r="E12" s="202">
        <v>8</v>
      </c>
      <c r="F12" s="817">
        <v>260</v>
      </c>
    </row>
    <row r="13" spans="1:6" ht="12" thickBot="1">
      <c r="A13" s="257">
        <v>2011</v>
      </c>
      <c r="B13" s="186" t="s">
        <v>497</v>
      </c>
      <c r="C13" s="176">
        <v>20</v>
      </c>
      <c r="D13" s="176">
        <v>4</v>
      </c>
      <c r="E13" s="202">
        <v>2</v>
      </c>
      <c r="F13" s="817">
        <v>26</v>
      </c>
    </row>
    <row r="14" spans="1:6" ht="12" thickBot="1">
      <c r="A14" s="257">
        <v>2011</v>
      </c>
      <c r="B14" s="186" t="s">
        <v>64</v>
      </c>
      <c r="C14" s="893">
        <v>824.9</v>
      </c>
      <c r="D14" s="893">
        <v>2208</v>
      </c>
      <c r="E14" s="894">
        <v>558.8</v>
      </c>
      <c r="F14" s="90">
        <v>3591.7</v>
      </c>
    </row>
    <row r="15" spans="1:6" ht="12" thickBot="1">
      <c r="A15" s="257">
        <v>2011</v>
      </c>
      <c r="B15" s="186" t="s">
        <v>65</v>
      </c>
      <c r="C15" s="176">
        <v>255.6</v>
      </c>
      <c r="D15" s="176">
        <v>178.6</v>
      </c>
      <c r="E15" s="202">
        <v>24.9</v>
      </c>
      <c r="F15" s="16">
        <v>459.1</v>
      </c>
    </row>
    <row r="16" spans="1:6" ht="12" thickBot="1">
      <c r="A16" s="257">
        <v>2011</v>
      </c>
      <c r="B16" s="186" t="s">
        <v>66</v>
      </c>
      <c r="C16" s="176">
        <v>500.4</v>
      </c>
      <c r="D16" s="176">
        <v>59.8</v>
      </c>
      <c r="E16" s="202">
        <v>95.8</v>
      </c>
      <c r="F16" s="16">
        <v>656</v>
      </c>
    </row>
    <row r="17" spans="1:6" ht="12" thickBot="1">
      <c r="A17" s="257">
        <v>2011</v>
      </c>
      <c r="B17" s="186" t="s">
        <v>498</v>
      </c>
      <c r="C17" s="893">
        <v>93.6</v>
      </c>
      <c r="D17" s="893">
        <v>26.5</v>
      </c>
      <c r="E17" s="894">
        <v>7</v>
      </c>
      <c r="F17" s="90">
        <v>127.1</v>
      </c>
    </row>
    <row r="18" spans="1:6" ht="11.25">
      <c r="A18" s="257">
        <v>2011</v>
      </c>
      <c r="B18" s="187" t="s">
        <v>67</v>
      </c>
      <c r="C18" s="177">
        <v>9.9</v>
      </c>
      <c r="D18" s="177">
        <v>-25.6</v>
      </c>
      <c r="E18" s="331">
        <v>0.2</v>
      </c>
      <c r="F18" s="20">
        <v>-15.5</v>
      </c>
    </row>
    <row r="19" spans="1:6" ht="12" thickBot="1">
      <c r="A19" s="182">
        <v>2012</v>
      </c>
      <c r="B19" s="188" t="s">
        <v>496</v>
      </c>
      <c r="C19" s="198">
        <v>221</v>
      </c>
      <c r="D19" s="198">
        <v>22</v>
      </c>
      <c r="E19" s="204">
        <v>8</v>
      </c>
      <c r="F19" s="818">
        <v>251</v>
      </c>
    </row>
    <row r="20" spans="1:6" ht="12" thickBot="1">
      <c r="A20" s="182">
        <v>2012</v>
      </c>
      <c r="B20" s="188" t="s">
        <v>497</v>
      </c>
      <c r="C20" s="198">
        <v>19</v>
      </c>
      <c r="D20" s="198">
        <v>3</v>
      </c>
      <c r="E20" s="204">
        <v>3</v>
      </c>
      <c r="F20" s="818">
        <v>25</v>
      </c>
    </row>
    <row r="21" spans="1:6" ht="12" thickBot="1">
      <c r="A21" s="182">
        <v>2012</v>
      </c>
      <c r="B21" s="188" t="s">
        <v>64</v>
      </c>
      <c r="C21" s="911">
        <v>841.7</v>
      </c>
      <c r="D21" s="911">
        <v>2302.9</v>
      </c>
      <c r="E21" s="912">
        <v>582.3</v>
      </c>
      <c r="F21" s="913">
        <v>3652.3</v>
      </c>
    </row>
    <row r="22" spans="1:6" ht="12" thickBot="1">
      <c r="A22" s="182">
        <v>2012</v>
      </c>
      <c r="B22" s="188" t="s">
        <v>65</v>
      </c>
      <c r="C22" s="198">
        <v>257.9</v>
      </c>
      <c r="D22" s="198">
        <v>172.5</v>
      </c>
      <c r="E22" s="204">
        <v>33.1</v>
      </c>
      <c r="F22" s="25">
        <v>456.9</v>
      </c>
    </row>
    <row r="23" spans="1:6" ht="12" thickBot="1">
      <c r="A23" s="182">
        <v>2012</v>
      </c>
      <c r="B23" s="188" t="s">
        <v>66</v>
      </c>
      <c r="C23" s="198">
        <v>551.9</v>
      </c>
      <c r="D23" s="198">
        <v>58.1</v>
      </c>
      <c r="E23" s="204">
        <v>86.6</v>
      </c>
      <c r="F23" s="25">
        <v>695.2</v>
      </c>
    </row>
    <row r="24" spans="1:6" ht="12" thickBot="1">
      <c r="A24" s="182">
        <v>2012</v>
      </c>
      <c r="B24" s="188" t="s">
        <v>498</v>
      </c>
      <c r="C24" s="911">
        <v>124</v>
      </c>
      <c r="D24" s="911">
        <v>28.6</v>
      </c>
      <c r="E24" s="912">
        <v>8.6</v>
      </c>
      <c r="F24" s="913">
        <v>160</v>
      </c>
    </row>
    <row r="25" spans="1:6" ht="11.25">
      <c r="A25" s="182">
        <v>2012</v>
      </c>
      <c r="B25" s="189" t="s">
        <v>67</v>
      </c>
      <c r="C25" s="200">
        <v>14.9</v>
      </c>
      <c r="D25" s="200">
        <v>-1.9</v>
      </c>
      <c r="E25" s="332">
        <v>1.3</v>
      </c>
      <c r="F25" s="29">
        <v>14.2</v>
      </c>
    </row>
    <row r="26" spans="1:6" ht="12" thickBot="1">
      <c r="A26" s="257">
        <v>2013</v>
      </c>
      <c r="B26" s="186" t="s">
        <v>496</v>
      </c>
      <c r="C26" s="816">
        <v>215</v>
      </c>
      <c r="D26" s="816">
        <v>23</v>
      </c>
      <c r="E26" s="816">
        <v>5</v>
      </c>
      <c r="F26" s="817">
        <v>243</v>
      </c>
    </row>
    <row r="27" spans="1:6" ht="12" thickBot="1">
      <c r="A27" s="257">
        <v>2013</v>
      </c>
      <c r="B27" s="186" t="s">
        <v>497</v>
      </c>
      <c r="C27" s="816">
        <v>17</v>
      </c>
      <c r="D27" s="816">
        <v>4</v>
      </c>
      <c r="E27" s="816">
        <v>1</v>
      </c>
      <c r="F27" s="817">
        <v>22</v>
      </c>
    </row>
    <row r="28" spans="1:6" ht="12" thickBot="1">
      <c r="A28" s="257">
        <v>2013</v>
      </c>
      <c r="B28" s="186" t="s">
        <v>64</v>
      </c>
      <c r="C28" s="893">
        <v>834.0233579999997</v>
      </c>
      <c r="D28" s="893">
        <v>2181.070833</v>
      </c>
      <c r="E28" s="893">
        <v>556.60085721844</v>
      </c>
      <c r="F28" s="90">
        <v>3571.69504821844</v>
      </c>
    </row>
    <row r="29" spans="1:6" ht="12" thickBot="1">
      <c r="A29" s="257">
        <v>2013</v>
      </c>
      <c r="B29" s="186" t="s">
        <v>65</v>
      </c>
      <c r="C29" s="893">
        <v>253.43738500000015</v>
      </c>
      <c r="D29" s="893">
        <v>169.71514</v>
      </c>
      <c r="E29" s="893">
        <v>30.97497010143</v>
      </c>
      <c r="F29" s="90">
        <v>454.12749510143016</v>
      </c>
    </row>
    <row r="30" spans="1:6" ht="12" thickBot="1">
      <c r="A30" s="257">
        <v>2013</v>
      </c>
      <c r="B30" s="186" t="s">
        <v>66</v>
      </c>
      <c r="C30" s="34">
        <v>530.9773820000001</v>
      </c>
      <c r="D30" s="34">
        <v>55.659038</v>
      </c>
      <c r="E30" s="34">
        <v>82.40613098672999</v>
      </c>
      <c r="F30" s="16">
        <v>669.0425509867301</v>
      </c>
    </row>
    <row r="31" spans="1:6" ht="12" thickBot="1">
      <c r="A31" s="257">
        <v>2013</v>
      </c>
      <c r="B31" s="186" t="s">
        <v>498</v>
      </c>
      <c r="C31" s="34">
        <v>89.48403399999998</v>
      </c>
      <c r="D31" s="34">
        <v>28.258948</v>
      </c>
      <c r="E31" s="34">
        <v>6.667807896569999</v>
      </c>
      <c r="F31" s="16">
        <v>124.41078989656998</v>
      </c>
    </row>
    <row r="32" spans="1:6" ht="12" thickBot="1">
      <c r="A32" s="257">
        <v>2013</v>
      </c>
      <c r="B32" s="187" t="s">
        <v>67</v>
      </c>
      <c r="C32" s="36">
        <v>18.335091000000013</v>
      </c>
      <c r="D32" s="36">
        <v>-21.288414</v>
      </c>
      <c r="E32" s="36">
        <v>2.44778972514</v>
      </c>
      <c r="F32" s="16">
        <v>-0.505533274859987</v>
      </c>
    </row>
    <row r="33" spans="1:6" ht="11.25">
      <c r="A33" s="952"/>
      <c r="B33" s="952"/>
      <c r="C33" s="952"/>
      <c r="D33" s="952"/>
      <c r="E33" s="952"/>
      <c r="F33" s="952"/>
    </row>
    <row r="34" spans="1:6" ht="135" customHeight="1">
      <c r="A34" s="1001" t="s">
        <v>861</v>
      </c>
      <c r="B34" s="1001"/>
      <c r="C34" s="1001"/>
      <c r="D34" s="1001"/>
      <c r="E34" s="1001"/>
      <c r="F34" s="1001"/>
    </row>
  </sheetData>
  <sheetProtection/>
  <autoFilter ref="A4:B4"/>
  <mergeCells count="5">
    <mergeCell ref="A1:F1"/>
    <mergeCell ref="A2:F2"/>
    <mergeCell ref="A3:F3"/>
    <mergeCell ref="A33:F33"/>
    <mergeCell ref="A34:F3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4" r:id="rId1"/>
</worksheet>
</file>

<file path=xl/worksheets/sheet51.xml><?xml version="1.0" encoding="utf-8"?>
<worksheet xmlns="http://schemas.openxmlformats.org/spreadsheetml/2006/main" xmlns:r="http://schemas.openxmlformats.org/officeDocument/2006/relationships">
  <sheetPr codeName="Foglio22">
    <pageSetUpPr fitToPage="1"/>
  </sheetPr>
  <dimension ref="A1:E24"/>
  <sheetViews>
    <sheetView showGridLines="0" zoomScalePageLayoutView="0" workbookViewId="0" topLeftCell="A16">
      <selection activeCell="A1" sqref="A1:E1"/>
    </sheetView>
  </sheetViews>
  <sheetFormatPr defaultColWidth="9.140625" defaultRowHeight="15"/>
  <cols>
    <col min="1" max="1" width="35.140625" style="116" bestFit="1" customWidth="1"/>
    <col min="2" max="5" width="14.140625" style="116" customWidth="1"/>
    <col min="6" max="16384" width="9.140625" style="116" customWidth="1"/>
  </cols>
  <sheetData>
    <row r="1" spans="1:5" s="242" customFormat="1" ht="12">
      <c r="A1" s="999" t="s">
        <v>68</v>
      </c>
      <c r="B1" s="999"/>
      <c r="C1" s="999"/>
      <c r="D1" s="999"/>
      <c r="E1" s="999"/>
    </row>
    <row r="2" spans="1:5" s="241" customFormat="1" ht="12">
      <c r="A2" s="1000" t="s">
        <v>12</v>
      </c>
      <c r="B2" s="1000"/>
      <c r="C2" s="1000"/>
      <c r="D2" s="1000"/>
      <c r="E2" s="1000"/>
    </row>
    <row r="3" spans="1:5" s="241" customFormat="1" ht="12">
      <c r="A3" s="329"/>
      <c r="B3" s="329"/>
      <c r="C3" s="329"/>
      <c r="D3" s="329"/>
      <c r="E3" s="329"/>
    </row>
    <row r="4" spans="1:5" ht="30" customHeight="1" thickBot="1">
      <c r="A4" s="108"/>
      <c r="B4" s="183">
        <v>2013</v>
      </c>
      <c r="C4" s="180" t="s">
        <v>723</v>
      </c>
      <c r="D4" s="183">
        <v>2012</v>
      </c>
      <c r="E4" s="180" t="s">
        <v>69</v>
      </c>
    </row>
    <row r="5" spans="1:5" s="239" customFormat="1" ht="16.5" thickBot="1">
      <c r="A5" s="181" t="s">
        <v>70</v>
      </c>
      <c r="B5" s="914">
        <v>507.0758950000002</v>
      </c>
      <c r="C5" s="915"/>
      <c r="D5" s="914">
        <v>528.4</v>
      </c>
      <c r="E5" s="915"/>
    </row>
    <row r="6" spans="1:5" s="239" customFormat="1" ht="16.5" thickBot="1">
      <c r="A6" s="181" t="s">
        <v>71</v>
      </c>
      <c r="B6" s="914">
        <v>12.11112800000001</v>
      </c>
      <c r="C6" s="915"/>
      <c r="D6" s="914">
        <v>11.3</v>
      </c>
      <c r="E6" s="915"/>
    </row>
    <row r="7" spans="1:5" s="239" customFormat="1" ht="16.5" thickBot="1">
      <c r="A7" s="181" t="s">
        <v>72</v>
      </c>
      <c r="B7" s="914">
        <v>4.3764579999999995</v>
      </c>
      <c r="C7" s="915"/>
      <c r="D7" s="914">
        <v>3.9</v>
      </c>
      <c r="E7" s="915"/>
    </row>
    <row r="8" spans="1:5" s="239" customFormat="1" ht="15.75">
      <c r="A8" s="116" t="s">
        <v>73</v>
      </c>
      <c r="B8" s="916">
        <v>7.413900999999998</v>
      </c>
      <c r="C8" s="917"/>
      <c r="D8" s="916">
        <v>8.3</v>
      </c>
      <c r="E8" s="917"/>
    </row>
    <row r="9" spans="1:5" s="239" customFormat="1" ht="11.25">
      <c r="A9" s="182" t="s">
        <v>74</v>
      </c>
      <c r="B9" s="918">
        <v>530.9773820000001</v>
      </c>
      <c r="C9" s="918">
        <v>-4.0385148627475855</v>
      </c>
      <c r="D9" s="918">
        <v>551.9</v>
      </c>
      <c r="E9" s="918">
        <v>13.1</v>
      </c>
    </row>
    <row r="10" spans="1:5" s="239" customFormat="1" ht="15.75">
      <c r="A10" s="116" t="s">
        <v>75</v>
      </c>
      <c r="B10" s="916">
        <v>384.709859</v>
      </c>
      <c r="C10" s="917"/>
      <c r="D10" s="916">
        <v>374.2</v>
      </c>
      <c r="E10" s="917"/>
    </row>
    <row r="11" spans="1:5" s="239" customFormat="1" ht="11.25">
      <c r="A11" s="182" t="s">
        <v>76</v>
      </c>
      <c r="B11" s="918">
        <v>146.26752299999998</v>
      </c>
      <c r="C11" s="918">
        <v>-18.59554732977167</v>
      </c>
      <c r="D11" s="918">
        <v>177.7</v>
      </c>
      <c r="E11" s="918">
        <v>11.4</v>
      </c>
    </row>
    <row r="12" spans="1:5" s="239" customFormat="1" ht="15.75">
      <c r="A12" s="116" t="s">
        <v>77</v>
      </c>
      <c r="B12" s="916">
        <v>56.783489</v>
      </c>
      <c r="C12" s="917"/>
      <c r="D12" s="916">
        <v>53.7</v>
      </c>
      <c r="E12" s="917"/>
    </row>
    <row r="13" spans="1:5" s="239" customFormat="1" ht="11.25">
      <c r="A13" s="182" t="s">
        <v>78</v>
      </c>
      <c r="B13" s="918">
        <v>89.48403399999998</v>
      </c>
      <c r="C13" s="918">
        <v>-27.835828911850747</v>
      </c>
      <c r="D13" s="918">
        <v>124</v>
      </c>
      <c r="E13" s="918">
        <v>12</v>
      </c>
    </row>
    <row r="14" spans="1:5" s="239" customFormat="1" ht="15.75">
      <c r="A14" s="116" t="s">
        <v>79</v>
      </c>
      <c r="B14" s="916">
        <v>48.266861000000006</v>
      </c>
      <c r="C14" s="917"/>
      <c r="D14" s="916">
        <v>85</v>
      </c>
      <c r="E14" s="917"/>
    </row>
    <row r="15" spans="1:5" s="239" customFormat="1" ht="11.25">
      <c r="A15" s="182" t="s">
        <v>80</v>
      </c>
      <c r="B15" s="918">
        <v>41.217172999999974</v>
      </c>
      <c r="C15" s="918">
        <v>8.372542414379751</v>
      </c>
      <c r="D15" s="918">
        <v>39</v>
      </c>
      <c r="E15" s="918">
        <v>-8.4</v>
      </c>
    </row>
    <row r="16" spans="1:5" s="239" customFormat="1" ht="16.5" thickBot="1">
      <c r="A16" s="181" t="s">
        <v>81</v>
      </c>
      <c r="B16" s="914">
        <v>-4.956189999999999</v>
      </c>
      <c r="C16" s="915"/>
      <c r="D16" s="914">
        <v>-9.6</v>
      </c>
      <c r="E16" s="915"/>
    </row>
    <row r="17" spans="1:5" s="239" customFormat="1" ht="15.75">
      <c r="A17" s="116" t="s">
        <v>82</v>
      </c>
      <c r="B17" s="916">
        <v>-0.9052349999999999</v>
      </c>
      <c r="C17" s="917"/>
      <c r="D17" s="916">
        <v>1.3</v>
      </c>
      <c r="E17" s="917"/>
    </row>
    <row r="18" spans="1:5" s="239" customFormat="1" ht="11.25">
      <c r="A18" s="182" t="s">
        <v>83</v>
      </c>
      <c r="B18" s="918">
        <v>35.35574799999998</v>
      </c>
      <c r="C18" s="918">
        <v>20.5104928486861</v>
      </c>
      <c r="D18" s="918">
        <v>30.7</v>
      </c>
      <c r="E18" s="918">
        <v>-2.8</v>
      </c>
    </row>
    <row r="19" spans="1:5" s="239" customFormat="1" ht="15.75">
      <c r="A19" s="116" t="s">
        <v>84</v>
      </c>
      <c r="B19" s="916">
        <v>19.260170000000024</v>
      </c>
      <c r="C19" s="917"/>
      <c r="D19" s="916">
        <v>20.6</v>
      </c>
      <c r="E19" s="917"/>
    </row>
    <row r="20" spans="1:5" s="239" customFormat="1" ht="11.25">
      <c r="A20" s="182" t="s">
        <v>85</v>
      </c>
      <c r="B20" s="918">
        <v>16.095578000000007</v>
      </c>
      <c r="C20" s="918">
        <v>76.46790921049364</v>
      </c>
      <c r="D20" s="918">
        <v>10.1</v>
      </c>
      <c r="E20" s="918">
        <v>-14.2</v>
      </c>
    </row>
    <row r="21" spans="1:5" s="239" customFormat="1" ht="15.75">
      <c r="A21" s="116" t="s">
        <v>86</v>
      </c>
      <c r="B21" s="916">
        <v>2.2395100000000006</v>
      </c>
      <c r="C21" s="917"/>
      <c r="D21" s="916">
        <v>4.8</v>
      </c>
      <c r="E21" s="917"/>
    </row>
    <row r="22" spans="1:5" s="239" customFormat="1" ht="11.25">
      <c r="A22" s="182" t="s">
        <v>87</v>
      </c>
      <c r="B22" s="918">
        <v>18.335088000000006</v>
      </c>
      <c r="C22" s="918">
        <v>29.373673546946964</v>
      </c>
      <c r="D22" s="918">
        <v>14.9</v>
      </c>
      <c r="E22" s="918">
        <v>40.3</v>
      </c>
    </row>
    <row r="23" spans="1:5" ht="11.25">
      <c r="A23" s="952"/>
      <c r="B23" s="952"/>
      <c r="C23" s="952"/>
      <c r="D23" s="952"/>
      <c r="E23" s="952"/>
    </row>
    <row r="24" spans="1:5" ht="81" customHeight="1">
      <c r="A24" s="1001" t="s">
        <v>862</v>
      </c>
      <c r="B24" s="1001"/>
      <c r="C24" s="1001"/>
      <c r="D24" s="1001"/>
      <c r="E24" s="1001"/>
    </row>
  </sheetData>
  <sheetProtection/>
  <mergeCells count="4">
    <mergeCell ref="A23:E23"/>
    <mergeCell ref="A24:E24"/>
    <mergeCell ref="A1:E1"/>
    <mergeCell ref="A2:E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52.xml><?xml version="1.0" encoding="utf-8"?>
<worksheet xmlns="http://schemas.openxmlformats.org/spreadsheetml/2006/main" xmlns:r="http://schemas.openxmlformats.org/officeDocument/2006/relationships">
  <sheetPr codeName="Foglio23">
    <pageSetUpPr fitToPage="1"/>
  </sheetPr>
  <dimension ref="A1:F45"/>
  <sheetViews>
    <sheetView showGridLines="0" tabSelected="1" zoomScale="90" zoomScaleNormal="90" zoomScalePageLayoutView="0" workbookViewId="0" topLeftCell="A31">
      <selection activeCell="I40" sqref="I40"/>
    </sheetView>
  </sheetViews>
  <sheetFormatPr defaultColWidth="9.140625" defaultRowHeight="15"/>
  <cols>
    <col min="1" max="1" width="7.8515625" style="102" customWidth="1"/>
    <col min="2" max="2" width="64.140625" style="102" bestFit="1" customWidth="1"/>
    <col min="3" max="3" width="12.57421875" style="102" customWidth="1"/>
    <col min="4" max="4" width="16.7109375" style="102" customWidth="1"/>
    <col min="5" max="5" width="12.57421875" style="102" customWidth="1"/>
    <col min="6" max="6" width="15.8515625" style="102" customWidth="1"/>
    <col min="7" max="16384" width="9.140625" style="102" customWidth="1"/>
  </cols>
  <sheetData>
    <row r="1" spans="1:6" s="315" customFormat="1" ht="12">
      <c r="A1" s="929" t="s">
        <v>88</v>
      </c>
      <c r="B1" s="929"/>
      <c r="C1" s="929"/>
      <c r="D1" s="929"/>
      <c r="E1" s="929"/>
      <c r="F1" s="929"/>
    </row>
    <row r="2" spans="1:6" s="117" customFormat="1" ht="12">
      <c r="A2" s="930" t="s">
        <v>12</v>
      </c>
      <c r="B2" s="930"/>
      <c r="C2" s="930"/>
      <c r="D2" s="930"/>
      <c r="E2" s="930"/>
      <c r="F2" s="930"/>
    </row>
    <row r="3" spans="1:6" ht="32.25" customHeight="1" thickBot="1">
      <c r="A3" s="236"/>
      <c r="B3" s="227"/>
      <c r="C3" s="183">
        <v>2013</v>
      </c>
      <c r="D3" s="183" t="s">
        <v>723</v>
      </c>
      <c r="E3" s="183">
        <v>2012</v>
      </c>
      <c r="F3" s="183" t="s">
        <v>69</v>
      </c>
    </row>
    <row r="4" spans="1:6" ht="16.5" thickBot="1">
      <c r="A4" s="176">
        <v>10</v>
      </c>
      <c r="B4" s="110" t="s">
        <v>89</v>
      </c>
      <c r="C4" s="15">
        <v>66.315938</v>
      </c>
      <c r="D4" s="756"/>
      <c r="E4" s="919">
        <v>74.9</v>
      </c>
      <c r="F4" s="920"/>
    </row>
    <row r="5" spans="1:6" ht="15.75">
      <c r="A5" s="177">
        <v>20</v>
      </c>
      <c r="B5" s="102" t="s">
        <v>90</v>
      </c>
      <c r="C5" s="19">
        <v>-31.961679</v>
      </c>
      <c r="D5" s="757"/>
      <c r="E5" s="921">
        <v>-37.1</v>
      </c>
      <c r="F5" s="922"/>
    </row>
    <row r="6" spans="1:6" ht="11.25">
      <c r="A6" s="178">
        <v>30</v>
      </c>
      <c r="B6" s="40" t="s">
        <v>91</v>
      </c>
      <c r="C6" s="29">
        <v>34.354259</v>
      </c>
      <c r="D6" s="142">
        <v>-6.561204071413748</v>
      </c>
      <c r="E6" s="923">
        <v>37.8</v>
      </c>
      <c r="F6" s="924">
        <v>-5.7</v>
      </c>
    </row>
    <row r="7" spans="1:6" ht="16.5" thickBot="1">
      <c r="A7" s="176">
        <v>40</v>
      </c>
      <c r="B7" s="110" t="s">
        <v>92</v>
      </c>
      <c r="C7" s="15">
        <v>26.421171</v>
      </c>
      <c r="D7" s="756"/>
      <c r="E7" s="925">
        <v>24.7</v>
      </c>
      <c r="F7" s="926"/>
    </row>
    <row r="8" spans="1:6" ht="15.75">
      <c r="A8" s="177">
        <v>50</v>
      </c>
      <c r="B8" s="102" t="s">
        <v>93</v>
      </c>
      <c r="C8" s="19">
        <v>-5.116392</v>
      </c>
      <c r="D8" s="757"/>
      <c r="E8" s="921">
        <v>-4.4</v>
      </c>
      <c r="F8" s="922"/>
    </row>
    <row r="9" spans="1:6" ht="11.25">
      <c r="A9" s="178">
        <v>60</v>
      </c>
      <c r="B9" s="40" t="s">
        <v>94</v>
      </c>
      <c r="C9" s="29">
        <v>21.304779</v>
      </c>
      <c r="D9" s="142">
        <v>7.147946067486253</v>
      </c>
      <c r="E9" s="923">
        <v>20.3</v>
      </c>
      <c r="F9" s="924">
        <v>-1.5</v>
      </c>
    </row>
    <row r="10" spans="1:6" ht="16.5" thickBot="1">
      <c r="A10" s="176">
        <v>70</v>
      </c>
      <c r="B10" s="110" t="s">
        <v>95</v>
      </c>
      <c r="C10" s="15">
        <v>0.679479</v>
      </c>
      <c r="D10" s="756"/>
      <c r="E10" s="925">
        <v>1</v>
      </c>
      <c r="F10" s="926"/>
    </row>
    <row r="11" spans="1:6" ht="16.5" thickBot="1">
      <c r="A11" s="176">
        <v>80</v>
      </c>
      <c r="B11" s="110" t="s">
        <v>96</v>
      </c>
      <c r="C11" s="15">
        <v>2.28619</v>
      </c>
      <c r="D11" s="756"/>
      <c r="E11" s="925">
        <v>2.8</v>
      </c>
      <c r="F11" s="926"/>
    </row>
    <row r="12" spans="1:6" ht="16.5" thickBot="1">
      <c r="A12" s="176">
        <v>90</v>
      </c>
      <c r="B12" s="110" t="s">
        <v>97</v>
      </c>
      <c r="C12" s="15">
        <v>-0.05036</v>
      </c>
      <c r="D12" s="756"/>
      <c r="E12" s="925">
        <v>-0.1</v>
      </c>
      <c r="F12" s="926"/>
    </row>
    <row r="13" spans="1:6" ht="16.5" thickBot="1">
      <c r="A13" s="177">
        <v>100</v>
      </c>
      <c r="B13" s="102" t="s">
        <v>98</v>
      </c>
      <c r="C13" s="19">
        <v>4.667622</v>
      </c>
      <c r="D13" s="757"/>
      <c r="E13" s="925">
        <v>4</v>
      </c>
      <c r="F13" s="926"/>
    </row>
    <row r="14" spans="1:6" ht="15.75">
      <c r="A14" s="179">
        <v>110</v>
      </c>
      <c r="B14" s="163" t="s">
        <v>517</v>
      </c>
      <c r="C14" s="758">
        <v>0.619982</v>
      </c>
      <c r="D14" s="759"/>
      <c r="E14" s="921">
        <v>0.9</v>
      </c>
      <c r="F14" s="922"/>
    </row>
    <row r="15" spans="1:6" ht="11.25">
      <c r="A15" s="178">
        <v>120</v>
      </c>
      <c r="B15" s="40" t="s">
        <v>99</v>
      </c>
      <c r="C15" s="29">
        <v>63.861952</v>
      </c>
      <c r="D15" s="142">
        <v>-1.691013740331385</v>
      </c>
      <c r="E15" s="923">
        <v>66.7</v>
      </c>
      <c r="F15" s="924">
        <v>3.7</v>
      </c>
    </row>
    <row r="16" spans="1:6" ht="15.75">
      <c r="A16" s="177">
        <v>130</v>
      </c>
      <c r="B16" s="102" t="s">
        <v>100</v>
      </c>
      <c r="C16" s="19">
        <v>-31.222648</v>
      </c>
      <c r="D16" s="757"/>
      <c r="E16" s="921">
        <v>-24</v>
      </c>
      <c r="F16" s="922"/>
    </row>
    <row r="17" spans="1:6" ht="15.75">
      <c r="A17" s="237"/>
      <c r="B17" s="169" t="s">
        <v>101</v>
      </c>
      <c r="C17" s="19">
        <v>-30.039265</v>
      </c>
      <c r="D17" s="757"/>
      <c r="E17" s="921">
        <v>-22</v>
      </c>
      <c r="F17" s="922"/>
    </row>
    <row r="18" spans="1:6" ht="15.75">
      <c r="A18" s="237"/>
      <c r="B18" s="169" t="s">
        <v>102</v>
      </c>
      <c r="C18" s="19">
        <v>-1.065907</v>
      </c>
      <c r="D18" s="757"/>
      <c r="E18" s="921">
        <v>-1.3</v>
      </c>
      <c r="F18" s="922"/>
    </row>
    <row r="19" spans="1:6" ht="15.75">
      <c r="A19" s="237"/>
      <c r="B19" s="169" t="s">
        <v>103</v>
      </c>
      <c r="C19" s="19">
        <v>-0.000164</v>
      </c>
      <c r="D19" s="757"/>
      <c r="E19" s="921" t="s">
        <v>42</v>
      </c>
      <c r="F19" s="922"/>
    </row>
    <row r="20" spans="1:6" ht="15.75">
      <c r="A20" s="237"/>
      <c r="B20" s="169" t="s">
        <v>104</v>
      </c>
      <c r="C20" s="19">
        <v>-0.117312</v>
      </c>
      <c r="D20" s="757"/>
      <c r="E20" s="921">
        <v>-0.7</v>
      </c>
      <c r="F20" s="922"/>
    </row>
    <row r="21" spans="1:6" ht="11.25">
      <c r="A21" s="178">
        <v>140</v>
      </c>
      <c r="B21" s="40" t="s">
        <v>105</v>
      </c>
      <c r="C21" s="29">
        <v>32.639305</v>
      </c>
      <c r="D21" s="142">
        <v>-21.962868357927984</v>
      </c>
      <c r="E21" s="923">
        <v>42.7</v>
      </c>
      <c r="F21" s="924">
        <v>-10.6</v>
      </c>
    </row>
    <row r="22" spans="1:6" ht="16.5" thickBot="1">
      <c r="A22" s="176">
        <v>150</v>
      </c>
      <c r="B22" s="110" t="s">
        <v>106</v>
      </c>
      <c r="C22" s="15">
        <v>13.888394</v>
      </c>
      <c r="D22" s="756"/>
      <c r="E22" s="925">
        <v>7.3</v>
      </c>
      <c r="F22" s="926"/>
    </row>
    <row r="23" spans="1:6" ht="15.75">
      <c r="A23" s="177">
        <v>160</v>
      </c>
      <c r="B23" s="102" t="s">
        <v>107</v>
      </c>
      <c r="C23" s="19">
        <v>-15.899357</v>
      </c>
      <c r="D23" s="757"/>
      <c r="E23" s="921">
        <v>-10.1</v>
      </c>
      <c r="F23" s="922"/>
    </row>
    <row r="24" spans="1:6" ht="11.25">
      <c r="A24" s="178">
        <v>170</v>
      </c>
      <c r="B24" s="40" t="s">
        <v>108</v>
      </c>
      <c r="C24" s="29">
        <v>30.628342</v>
      </c>
      <c r="D24" s="142">
        <v>-19.22414587701072</v>
      </c>
      <c r="E24" s="923">
        <v>39.9</v>
      </c>
      <c r="F24" s="924">
        <v>-15</v>
      </c>
    </row>
    <row r="25" spans="1:6" ht="15.75">
      <c r="A25" s="177">
        <v>180</v>
      </c>
      <c r="B25" s="102" t="s">
        <v>109</v>
      </c>
      <c r="C25" s="19">
        <v>-37.306231</v>
      </c>
      <c r="D25" s="757"/>
      <c r="E25" s="921">
        <v>-38.3</v>
      </c>
      <c r="F25" s="922"/>
    </row>
    <row r="26" spans="1:6" ht="15.75">
      <c r="A26" s="237"/>
      <c r="B26" s="169" t="s">
        <v>110</v>
      </c>
      <c r="C26" s="19">
        <v>-22.45203</v>
      </c>
      <c r="D26" s="757"/>
      <c r="E26" s="921">
        <v>-23.7</v>
      </c>
      <c r="F26" s="922"/>
    </row>
    <row r="27" spans="1:6" ht="16.5" thickBot="1">
      <c r="A27" s="238"/>
      <c r="B27" s="175" t="s">
        <v>111</v>
      </c>
      <c r="C27" s="15">
        <v>-14.854201</v>
      </c>
      <c r="D27" s="756"/>
      <c r="E27" s="925">
        <v>-14.6</v>
      </c>
      <c r="F27" s="926"/>
    </row>
    <row r="28" spans="1:6" ht="16.5" thickBot="1">
      <c r="A28" s="176">
        <v>190</v>
      </c>
      <c r="B28" s="110" t="s">
        <v>112</v>
      </c>
      <c r="C28" s="15">
        <v>-1.462805</v>
      </c>
      <c r="D28" s="756"/>
      <c r="E28" s="925">
        <v>-1</v>
      </c>
      <c r="F28" s="926"/>
    </row>
    <row r="29" spans="1:6" ht="16.5" thickBot="1">
      <c r="A29" s="176">
        <v>200</v>
      </c>
      <c r="B29" s="110" t="s">
        <v>113</v>
      </c>
      <c r="C29" s="15">
        <v>-1.882972</v>
      </c>
      <c r="D29" s="756"/>
      <c r="E29" s="925">
        <v>-1.8</v>
      </c>
      <c r="F29" s="926"/>
    </row>
    <row r="30" spans="1:6" ht="16.5" thickBot="1">
      <c r="A30" s="176">
        <v>210</v>
      </c>
      <c r="B30" s="110" t="s">
        <v>114</v>
      </c>
      <c r="C30" s="15">
        <v>-5.972857</v>
      </c>
      <c r="D30" s="756"/>
      <c r="E30" s="925">
        <v>-2</v>
      </c>
      <c r="F30" s="926"/>
    </row>
    <row r="31" spans="1:6" ht="15.75">
      <c r="A31" s="177">
        <v>220</v>
      </c>
      <c r="B31" s="102" t="s">
        <v>115</v>
      </c>
      <c r="C31" s="19">
        <v>3.482943</v>
      </c>
      <c r="D31" s="757"/>
      <c r="E31" s="921">
        <v>2.7</v>
      </c>
      <c r="F31" s="922"/>
    </row>
    <row r="32" spans="1:6" ht="11.25">
      <c r="A32" s="178">
        <v>230</v>
      </c>
      <c r="B32" s="40" t="s">
        <v>116</v>
      </c>
      <c r="C32" s="29">
        <v>-43.141921</v>
      </c>
      <c r="D32" s="142">
        <v>-9.120675998033487</v>
      </c>
      <c r="E32" s="923">
        <v>-40.3</v>
      </c>
      <c r="F32" s="924">
        <v>7.7</v>
      </c>
    </row>
    <row r="33" spans="1:6" ht="16.5" thickBot="1">
      <c r="A33" s="176">
        <v>240</v>
      </c>
      <c r="B33" s="110" t="s">
        <v>117</v>
      </c>
      <c r="C33" s="15">
        <v>2.575822</v>
      </c>
      <c r="D33" s="756"/>
      <c r="E33" s="925">
        <v>-0.4</v>
      </c>
      <c r="F33" s="926"/>
    </row>
    <row r="34" spans="1:6" ht="16.5" thickBot="1">
      <c r="A34" s="176">
        <v>250</v>
      </c>
      <c r="B34" s="110" t="s">
        <v>518</v>
      </c>
      <c r="C34" s="15">
        <v>-0.000726</v>
      </c>
      <c r="D34" s="756"/>
      <c r="E34" s="925" t="s">
        <v>42</v>
      </c>
      <c r="F34" s="926"/>
    </row>
    <row r="35" spans="1:6" ht="16.5" thickBot="1">
      <c r="A35" s="176">
        <v>260</v>
      </c>
      <c r="B35" s="110" t="s">
        <v>118</v>
      </c>
      <c r="C35" s="15">
        <v>-14.371588</v>
      </c>
      <c r="D35" s="756"/>
      <c r="E35" s="925">
        <v>-2.3</v>
      </c>
      <c r="F35" s="926"/>
    </row>
    <row r="36" spans="1:6" ht="15.75">
      <c r="A36" s="177">
        <v>270</v>
      </c>
      <c r="B36" s="102" t="s">
        <v>119</v>
      </c>
      <c r="C36" s="19">
        <v>0.231246</v>
      </c>
      <c r="D36" s="757"/>
      <c r="E36" s="921">
        <v>0.3</v>
      </c>
      <c r="F36" s="922"/>
    </row>
    <row r="37" spans="1:6" ht="11.25">
      <c r="A37" s="178">
        <v>280</v>
      </c>
      <c r="B37" s="40" t="s">
        <v>120</v>
      </c>
      <c r="C37" s="29">
        <v>-24.078826</v>
      </c>
      <c r="D37" s="142">
        <v>-748.7192103988681</v>
      </c>
      <c r="E37" s="923">
        <v>-2.8</v>
      </c>
      <c r="F37" s="924">
        <v>88.8</v>
      </c>
    </row>
    <row r="38" spans="1:6" ht="15.75">
      <c r="A38" s="177">
        <v>290</v>
      </c>
      <c r="B38" s="102" t="s">
        <v>121</v>
      </c>
      <c r="C38" s="19">
        <v>3.630192</v>
      </c>
      <c r="D38" s="757"/>
      <c r="E38" s="921">
        <v>1</v>
      </c>
      <c r="F38" s="922"/>
    </row>
    <row r="39" spans="1:6" ht="11.25">
      <c r="A39" s="178">
        <v>300</v>
      </c>
      <c r="B39" s="40" t="s">
        <v>122</v>
      </c>
      <c r="C39" s="29">
        <v>-20.448634</v>
      </c>
      <c r="D39" s="142">
        <v>-1088.8650841592475</v>
      </c>
      <c r="E39" s="923">
        <v>-1.8</v>
      </c>
      <c r="F39" s="924">
        <v>92.7</v>
      </c>
    </row>
    <row r="40" spans="1:6" ht="15.75">
      <c r="A40" s="177">
        <v>310</v>
      </c>
      <c r="B40" s="102" t="s">
        <v>123</v>
      </c>
      <c r="C40" s="19">
        <v>-0.83978</v>
      </c>
      <c r="D40" s="757"/>
      <c r="E40" s="921">
        <v>-0.2</v>
      </c>
      <c r="F40" s="922"/>
    </row>
    <row r="41" spans="1:6" ht="11.25">
      <c r="A41" s="178">
        <v>320</v>
      </c>
      <c r="B41" s="40" t="s">
        <v>124</v>
      </c>
      <c r="C41" s="29">
        <v>-21.288414</v>
      </c>
      <c r="D41" s="142">
        <v>-997.962351887821</v>
      </c>
      <c r="E41" s="923">
        <v>-1.9</v>
      </c>
      <c r="F41" s="924">
        <v>92.3</v>
      </c>
    </row>
    <row r="42" spans="1:6" ht="15.75">
      <c r="A42" s="177">
        <v>330</v>
      </c>
      <c r="B42" s="102" t="s">
        <v>125</v>
      </c>
      <c r="C42" s="19">
        <v>0.5</v>
      </c>
      <c r="D42" s="760"/>
      <c r="E42" s="921">
        <v>-0.4</v>
      </c>
      <c r="F42" s="922"/>
    </row>
    <row r="43" spans="1:6" ht="11.25">
      <c r="A43" s="178">
        <v>340</v>
      </c>
      <c r="B43" s="40" t="s">
        <v>126</v>
      </c>
      <c r="C43" s="29">
        <v>-21.8</v>
      </c>
      <c r="D43" s="142">
        <v>-842</v>
      </c>
      <c r="E43" s="1010">
        <v>-1.6</v>
      </c>
      <c r="F43" s="1011">
        <v>93.7</v>
      </c>
    </row>
    <row r="44" spans="1:6" ht="11.25">
      <c r="A44" s="931"/>
      <c r="B44" s="931"/>
      <c r="C44" s="931"/>
      <c r="D44" s="931"/>
      <c r="E44" s="931"/>
      <c r="F44" s="931"/>
    </row>
    <row r="45" spans="1:6" ht="11.25">
      <c r="A45" s="931" t="s">
        <v>127</v>
      </c>
      <c r="B45" s="931"/>
      <c r="C45" s="931"/>
      <c r="D45" s="931"/>
      <c r="E45" s="931"/>
      <c r="F45" s="931"/>
    </row>
  </sheetData>
  <sheetProtection/>
  <mergeCells count="4">
    <mergeCell ref="A44:F44"/>
    <mergeCell ref="A45:F45"/>
    <mergeCell ref="A1:F1"/>
    <mergeCell ref="A2:F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1"/>
</worksheet>
</file>

<file path=xl/worksheets/sheet53.xml><?xml version="1.0" encoding="utf-8"?>
<worksheet xmlns="http://schemas.openxmlformats.org/spreadsheetml/2006/main" xmlns:r="http://schemas.openxmlformats.org/officeDocument/2006/relationships">
  <sheetPr codeName="Foglio30">
    <pageSetUpPr fitToPage="1"/>
  </sheetPr>
  <dimension ref="A1:D19"/>
  <sheetViews>
    <sheetView showGridLines="0" zoomScale="150" zoomScaleNormal="150" zoomScalePageLayoutView="0" workbookViewId="0" topLeftCell="A1">
      <selection activeCell="A1" sqref="A1:D1"/>
    </sheetView>
  </sheetViews>
  <sheetFormatPr defaultColWidth="9.140625" defaultRowHeight="15"/>
  <cols>
    <col min="1" max="1" width="58.7109375" style="102" bestFit="1" customWidth="1"/>
    <col min="2" max="2" width="9.57421875" style="102" customWidth="1"/>
    <col min="3" max="16384" width="9.140625" style="102" customWidth="1"/>
  </cols>
  <sheetData>
    <row r="1" spans="1:4" s="118" customFormat="1" ht="12">
      <c r="A1" s="1002" t="s">
        <v>499</v>
      </c>
      <c r="B1" s="1002"/>
      <c r="C1" s="1002"/>
      <c r="D1" s="1002"/>
    </row>
    <row r="2" spans="1:4" s="117" customFormat="1" ht="12">
      <c r="A2" s="1003" t="s">
        <v>12</v>
      </c>
      <c r="B2" s="1003"/>
      <c r="C2" s="1003"/>
      <c r="D2" s="1003"/>
    </row>
    <row r="3" spans="1:4" s="117" customFormat="1" ht="12">
      <c r="A3" s="258"/>
      <c r="B3" s="258"/>
      <c r="C3" s="258"/>
      <c r="D3" s="258"/>
    </row>
    <row r="4" spans="1:4" ht="12" thickBot="1">
      <c r="A4" s="141"/>
      <c r="B4" s="136">
        <v>2013</v>
      </c>
      <c r="C4" s="136">
        <v>2012</v>
      </c>
      <c r="D4" s="136">
        <v>2011</v>
      </c>
    </row>
    <row r="5" spans="1:4" ht="11.25">
      <c r="A5" s="40" t="s">
        <v>210</v>
      </c>
      <c r="B5" s="290">
        <v>-21.288414</v>
      </c>
      <c r="C5" s="291">
        <v>-1.94</v>
      </c>
      <c r="D5" s="290">
        <v>-25.6</v>
      </c>
    </row>
    <row r="6" spans="1:4" ht="12" thickBot="1">
      <c r="A6" s="138" t="s">
        <v>211</v>
      </c>
      <c r="B6" s="292"/>
      <c r="C6" s="293"/>
      <c r="D6" s="292"/>
    </row>
    <row r="7" spans="1:4" ht="12" thickBot="1">
      <c r="A7" s="143" t="s">
        <v>212</v>
      </c>
      <c r="B7" s="294">
        <v>3.721431</v>
      </c>
      <c r="C7" s="295">
        <v>9.4</v>
      </c>
      <c r="D7" s="294">
        <v>-10.49</v>
      </c>
    </row>
    <row r="8" spans="1:4" ht="12" thickBot="1">
      <c r="A8" s="143" t="s">
        <v>213</v>
      </c>
      <c r="B8" s="927" t="s">
        <v>224</v>
      </c>
      <c r="C8" s="295" t="s">
        <v>42</v>
      </c>
      <c r="D8" s="294" t="s">
        <v>42</v>
      </c>
    </row>
    <row r="9" spans="1:4" ht="12" thickBot="1">
      <c r="A9" s="143" t="s">
        <v>214</v>
      </c>
      <c r="B9" s="927" t="s">
        <v>224</v>
      </c>
      <c r="C9" s="295" t="s">
        <v>42</v>
      </c>
      <c r="D9" s="294" t="s">
        <v>42</v>
      </c>
    </row>
    <row r="10" spans="1:4" ht="12" thickBot="1">
      <c r="A10" s="143" t="s">
        <v>215</v>
      </c>
      <c r="B10" s="927" t="s">
        <v>224</v>
      </c>
      <c r="C10" s="295" t="s">
        <v>42</v>
      </c>
      <c r="D10" s="294" t="s">
        <v>42</v>
      </c>
    </row>
    <row r="11" spans="1:4" ht="12" thickBot="1">
      <c r="A11" s="143" t="s">
        <v>216</v>
      </c>
      <c r="B11" s="294">
        <v>0.394101</v>
      </c>
      <c r="C11" s="295">
        <v>-0.6</v>
      </c>
      <c r="D11" s="294">
        <v>-0.18</v>
      </c>
    </row>
    <row r="12" spans="1:4" ht="12" thickBot="1">
      <c r="A12" s="143" t="s">
        <v>217</v>
      </c>
      <c r="B12" s="294">
        <v>-0.892915</v>
      </c>
      <c r="C12" s="295">
        <v>0.63</v>
      </c>
      <c r="D12" s="294">
        <v>-1.34</v>
      </c>
    </row>
    <row r="13" spans="1:4" ht="12" thickBot="1">
      <c r="A13" s="143" t="s">
        <v>218</v>
      </c>
      <c r="B13" s="294">
        <v>0.023909</v>
      </c>
      <c r="C13" s="295" t="s">
        <v>42</v>
      </c>
      <c r="D13" s="294">
        <v>0.01</v>
      </c>
    </row>
    <row r="14" spans="1:4" ht="12" thickBot="1">
      <c r="A14" s="143" t="s">
        <v>219</v>
      </c>
      <c r="B14" s="294">
        <v>-0.356613</v>
      </c>
      <c r="C14" s="295">
        <v>-0.2</v>
      </c>
      <c r="D14" s="294">
        <v>-0.02</v>
      </c>
    </row>
    <row r="15" spans="1:4" ht="11.25">
      <c r="A15" s="144" t="s">
        <v>220</v>
      </c>
      <c r="B15" s="296">
        <v>0.357552</v>
      </c>
      <c r="C15" s="297">
        <v>0.44</v>
      </c>
      <c r="D15" s="296">
        <v>-0.41</v>
      </c>
    </row>
    <row r="16" spans="1:4" ht="12" thickBot="1">
      <c r="A16" s="145" t="s">
        <v>221</v>
      </c>
      <c r="B16" s="298">
        <v>3.252085</v>
      </c>
      <c r="C16" s="299">
        <v>9.68</v>
      </c>
      <c r="D16" s="298">
        <v>-12.43</v>
      </c>
    </row>
    <row r="17" spans="1:4" ht="11.25">
      <c r="A17" s="40" t="s">
        <v>222</v>
      </c>
      <c r="B17" s="290">
        <v>-18.036329</v>
      </c>
      <c r="C17" s="291">
        <v>7.74</v>
      </c>
      <c r="D17" s="290">
        <v>-38.03</v>
      </c>
    </row>
    <row r="18" spans="1:4" ht="11.25">
      <c r="A18" s="1004"/>
      <c r="B18" s="1004"/>
      <c r="C18" s="1004"/>
      <c r="D18" s="1004"/>
    </row>
    <row r="19" spans="1:4" ht="33.75" customHeight="1">
      <c r="A19" s="1005" t="s">
        <v>127</v>
      </c>
      <c r="B19" s="1005"/>
      <c r="C19" s="1005"/>
      <c r="D19" s="1005"/>
    </row>
  </sheetData>
  <sheetProtection/>
  <mergeCells count="4">
    <mergeCell ref="A1:D1"/>
    <mergeCell ref="A2:D2"/>
    <mergeCell ref="A18:D18"/>
    <mergeCell ref="A19:D19"/>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54.xml><?xml version="1.0" encoding="utf-8"?>
<worksheet xmlns="http://schemas.openxmlformats.org/spreadsheetml/2006/main" xmlns:r="http://schemas.openxmlformats.org/officeDocument/2006/relationships">
  <sheetPr codeName="Foglio24">
    <pageSetUpPr fitToPage="1"/>
  </sheetPr>
  <dimension ref="A1:E25"/>
  <sheetViews>
    <sheetView showGridLines="0" zoomScalePageLayoutView="0" workbookViewId="0" topLeftCell="A1">
      <selection activeCell="A1" sqref="A1:E1"/>
    </sheetView>
  </sheetViews>
  <sheetFormatPr defaultColWidth="9.140625" defaultRowHeight="15"/>
  <cols>
    <col min="1" max="1" width="63.57421875" style="102" bestFit="1" customWidth="1"/>
    <col min="2" max="2" width="12.28125" style="102" customWidth="1"/>
    <col min="3" max="3" width="14.421875" style="102" customWidth="1"/>
    <col min="4" max="5" width="12.28125" style="102" customWidth="1"/>
    <col min="6" max="16384" width="9.140625" style="102" customWidth="1"/>
  </cols>
  <sheetData>
    <row r="1" spans="1:5" s="118" customFormat="1" ht="12">
      <c r="A1" s="929" t="s">
        <v>500</v>
      </c>
      <c r="B1" s="929"/>
      <c r="C1" s="929"/>
      <c r="D1" s="929"/>
      <c r="E1" s="929"/>
    </row>
    <row r="2" spans="1:5" s="117" customFormat="1" ht="12">
      <c r="A2" s="930" t="s">
        <v>12</v>
      </c>
      <c r="B2" s="930"/>
      <c r="C2" s="930"/>
      <c r="D2" s="930"/>
      <c r="E2" s="930"/>
    </row>
    <row r="3" spans="1:5" s="117" customFormat="1" ht="12">
      <c r="A3" s="120"/>
      <c r="B3" s="120"/>
      <c r="C3" s="120"/>
      <c r="D3" s="120"/>
      <c r="E3" s="120"/>
    </row>
    <row r="4" spans="1:5" ht="29.25" customHeight="1" thickBot="1">
      <c r="A4" s="235"/>
      <c r="B4" s="269">
        <v>2013</v>
      </c>
      <c r="C4" s="270" t="s">
        <v>723</v>
      </c>
      <c r="D4" s="269">
        <v>2012</v>
      </c>
      <c r="E4" s="270" t="s">
        <v>69</v>
      </c>
    </row>
    <row r="5" spans="1:5" ht="12" thickBot="1">
      <c r="A5" s="170" t="s">
        <v>128</v>
      </c>
      <c r="B5" s="171">
        <v>0.88208648144</v>
      </c>
      <c r="C5" s="172">
        <v>36.05694109642981</v>
      </c>
      <c r="D5" s="171">
        <v>0.6</v>
      </c>
      <c r="E5" s="172">
        <v>390.8</v>
      </c>
    </row>
    <row r="6" spans="1:5" ht="12" thickBot="1">
      <c r="A6" s="170" t="s">
        <v>129</v>
      </c>
      <c r="B6" s="171">
        <v>-15.432329599360001</v>
      </c>
      <c r="C6" s="172">
        <v>-9.965168885222338</v>
      </c>
      <c r="D6" s="171">
        <v>-15.8</v>
      </c>
      <c r="E6" s="172">
        <v>-244</v>
      </c>
    </row>
    <row r="7" spans="1:5" ht="12" thickBot="1">
      <c r="A7" s="170" t="s">
        <v>130</v>
      </c>
      <c r="B7" s="171">
        <v>0.90176841752</v>
      </c>
      <c r="C7" s="172">
        <v>4.290787824277095</v>
      </c>
      <c r="D7" s="171">
        <v>1.4</v>
      </c>
      <c r="E7" s="172">
        <v>-5.5</v>
      </c>
    </row>
    <row r="8" spans="1:5" ht="12" thickBot="1">
      <c r="A8" s="170" t="s">
        <v>131</v>
      </c>
      <c r="B8" s="171">
        <v>5.18532352681</v>
      </c>
      <c r="C8" s="172">
        <v>-23.990479971483797</v>
      </c>
      <c r="D8" s="171">
        <v>8.2</v>
      </c>
      <c r="E8" s="172">
        <v>298.6</v>
      </c>
    </row>
    <row r="9" spans="1:5" ht="11.25">
      <c r="A9" s="72" t="s">
        <v>132</v>
      </c>
      <c r="B9" s="154">
        <v>14.49171213111</v>
      </c>
      <c r="C9" s="155">
        <v>42.49082635326646</v>
      </c>
      <c r="D9" s="154">
        <v>10.9</v>
      </c>
      <c r="E9" s="155">
        <v>-2.8</v>
      </c>
    </row>
    <row r="10" spans="1:5" ht="11.25">
      <c r="A10" s="173" t="s">
        <v>133</v>
      </c>
      <c r="B10" s="157">
        <v>10.90725557879</v>
      </c>
      <c r="C10" s="165"/>
      <c r="D10" s="157">
        <v>11.1</v>
      </c>
      <c r="E10" s="165"/>
    </row>
    <row r="11" spans="1:5" ht="11.25">
      <c r="A11" s="173" t="s">
        <v>134</v>
      </c>
      <c r="B11" s="157">
        <v>1.58191209024</v>
      </c>
      <c r="C11" s="165"/>
      <c r="D11" s="157">
        <v>1.6</v>
      </c>
      <c r="E11" s="165"/>
    </row>
    <row r="12" spans="1:5" ht="11.25">
      <c r="A12" s="173" t="s">
        <v>135</v>
      </c>
      <c r="B12" s="157">
        <v>3.5696189455300003</v>
      </c>
      <c r="C12" s="165"/>
      <c r="D12" s="157">
        <v>1.3</v>
      </c>
      <c r="E12" s="165"/>
    </row>
    <row r="13" spans="1:5" ht="12" thickBot="1">
      <c r="A13" s="174" t="s">
        <v>136</v>
      </c>
      <c r="B13" s="152">
        <v>-1.56707448345</v>
      </c>
      <c r="C13" s="229"/>
      <c r="D13" s="152">
        <v>-3.2</v>
      </c>
      <c r="E13" s="229"/>
    </row>
    <row r="14" spans="1:5" ht="12" thickBot="1">
      <c r="A14" s="110" t="s">
        <v>464</v>
      </c>
      <c r="B14" s="34">
        <v>-0.11191747403</v>
      </c>
      <c r="C14" s="232"/>
      <c r="D14" s="34">
        <v>-0.4</v>
      </c>
      <c r="E14" s="232"/>
    </row>
    <row r="15" spans="1:5" ht="12" thickBot="1">
      <c r="A15" s="110" t="s">
        <v>137</v>
      </c>
      <c r="B15" s="34">
        <v>5.7611372349200005</v>
      </c>
      <c r="C15" s="232"/>
      <c r="D15" s="34">
        <v>4.4</v>
      </c>
      <c r="E15" s="232"/>
    </row>
    <row r="16" spans="1:5" ht="11.25">
      <c r="A16" s="102" t="s">
        <v>138</v>
      </c>
      <c r="B16" s="36">
        <v>2.9686342753000003</v>
      </c>
      <c r="C16" s="228"/>
      <c r="D16" s="36">
        <v>2.6</v>
      </c>
      <c r="E16" s="228"/>
    </row>
    <row r="17" spans="1:5" ht="11.25">
      <c r="A17" s="40" t="s">
        <v>139</v>
      </c>
      <c r="B17" s="142">
        <v>3.12414052388</v>
      </c>
      <c r="C17" s="45">
        <v>31.77632205484642</v>
      </c>
      <c r="D17" s="142">
        <v>3.1</v>
      </c>
      <c r="E17" s="45">
        <v>88.7</v>
      </c>
    </row>
    <row r="18" spans="1:5" ht="11.25">
      <c r="A18" s="102" t="s">
        <v>140</v>
      </c>
      <c r="B18" s="36">
        <v>1.23534800848</v>
      </c>
      <c r="C18" s="228"/>
      <c r="D18" s="36">
        <v>1.8</v>
      </c>
      <c r="E18" s="228"/>
    </row>
    <row r="19" spans="1:5" ht="11.25">
      <c r="A19" s="40" t="s">
        <v>141</v>
      </c>
      <c r="B19" s="142">
        <v>1.8887925154</v>
      </c>
      <c r="C19" s="45">
        <v>115.33719874290827</v>
      </c>
      <c r="D19" s="142">
        <v>1.4</v>
      </c>
      <c r="E19" s="45">
        <v>14.9</v>
      </c>
    </row>
    <row r="20" spans="1:5" ht="11.25">
      <c r="A20" s="102" t="s">
        <v>142</v>
      </c>
      <c r="B20" s="36">
        <v>0.55899720973</v>
      </c>
      <c r="C20" s="228"/>
      <c r="D20" s="36" t="s">
        <v>42</v>
      </c>
      <c r="E20" s="228"/>
    </row>
    <row r="21" spans="1:5" ht="11.25">
      <c r="A21" s="40" t="s">
        <v>143</v>
      </c>
      <c r="B21" s="142">
        <v>2.44778972514</v>
      </c>
      <c r="C21" s="45">
        <v>163.12575882743118</v>
      </c>
      <c r="D21" s="142">
        <v>1.3</v>
      </c>
      <c r="E21" s="45">
        <v>12</v>
      </c>
    </row>
    <row r="22" spans="1:5" ht="11.25">
      <c r="A22" s="169" t="s">
        <v>144</v>
      </c>
      <c r="B22" s="157">
        <v>1.9338113482200001</v>
      </c>
      <c r="C22" s="165"/>
      <c r="D22" s="157">
        <v>0.9</v>
      </c>
      <c r="E22" s="165"/>
    </row>
    <row r="23" spans="1:5" ht="12" thickBot="1">
      <c r="A23" s="175" t="s">
        <v>145</v>
      </c>
      <c r="B23" s="152">
        <v>0.51397837685</v>
      </c>
      <c r="C23" s="229"/>
      <c r="D23" s="152">
        <v>0.5</v>
      </c>
      <c r="E23" s="229"/>
    </row>
    <row r="24" spans="1:5" ht="11.25">
      <c r="A24" s="932"/>
      <c r="B24" s="932"/>
      <c r="C24" s="932"/>
      <c r="D24" s="932"/>
      <c r="E24" s="932"/>
    </row>
    <row r="25" spans="1:5" ht="33.75" customHeight="1">
      <c r="A25" s="931" t="s">
        <v>146</v>
      </c>
      <c r="B25" s="931"/>
      <c r="C25" s="931"/>
      <c r="D25" s="931"/>
      <c r="E25" s="931"/>
    </row>
  </sheetData>
  <sheetProtection/>
  <mergeCells count="4">
    <mergeCell ref="A24:E24"/>
    <mergeCell ref="A25:E25"/>
    <mergeCell ref="A1:E1"/>
    <mergeCell ref="A2:E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55.xml><?xml version="1.0" encoding="utf-8"?>
<worksheet xmlns="http://schemas.openxmlformats.org/spreadsheetml/2006/main" xmlns:r="http://schemas.openxmlformats.org/officeDocument/2006/relationships">
  <sheetPr codeName="Foglio25">
    <pageSetUpPr fitToPage="1"/>
  </sheetPr>
  <dimension ref="A1:E33"/>
  <sheetViews>
    <sheetView showGridLines="0" zoomScalePageLayoutView="0" workbookViewId="0" topLeftCell="A1">
      <selection activeCell="A1" sqref="A1:E1"/>
    </sheetView>
  </sheetViews>
  <sheetFormatPr defaultColWidth="9.140625" defaultRowHeight="15"/>
  <cols>
    <col min="1" max="1" width="42.7109375" style="102" bestFit="1" customWidth="1"/>
    <col min="2" max="5" width="14.28125" style="102" customWidth="1"/>
    <col min="6" max="16384" width="9.140625" style="102" customWidth="1"/>
  </cols>
  <sheetData>
    <row r="1" spans="1:5" s="118" customFormat="1" ht="12">
      <c r="A1" s="929" t="s">
        <v>501</v>
      </c>
      <c r="B1" s="929"/>
      <c r="C1" s="929"/>
      <c r="D1" s="929"/>
      <c r="E1" s="929"/>
    </row>
    <row r="2" spans="1:5" s="117" customFormat="1" ht="12">
      <c r="A2" s="930" t="s">
        <v>12</v>
      </c>
      <c r="B2" s="930"/>
      <c r="C2" s="930"/>
      <c r="D2" s="930"/>
      <c r="E2" s="930"/>
    </row>
    <row r="3" spans="1:5" s="117" customFormat="1" ht="12">
      <c r="A3" s="120"/>
      <c r="B3" s="120"/>
      <c r="C3" s="120"/>
      <c r="D3" s="120"/>
      <c r="E3" s="120"/>
    </row>
    <row r="4" spans="1:5" ht="26.25" customHeight="1" thickBot="1">
      <c r="A4" s="227"/>
      <c r="B4" s="183">
        <v>2013</v>
      </c>
      <c r="C4" s="180" t="s">
        <v>723</v>
      </c>
      <c r="D4" s="183">
        <v>2012</v>
      </c>
      <c r="E4" s="180" t="s">
        <v>69</v>
      </c>
    </row>
    <row r="5" spans="1:5" ht="12" thickBot="1">
      <c r="A5" s="110" t="s">
        <v>147</v>
      </c>
      <c r="B5" s="34">
        <v>82.508083</v>
      </c>
      <c r="C5" s="232"/>
      <c r="D5" s="34">
        <v>84.3</v>
      </c>
      <c r="E5" s="232"/>
    </row>
    <row r="6" spans="1:5" ht="12" thickBot="1">
      <c r="A6" s="110" t="s">
        <v>148</v>
      </c>
      <c r="B6" s="34">
        <v>56.037861</v>
      </c>
      <c r="C6" s="232"/>
      <c r="D6" s="34">
        <v>54.9</v>
      </c>
      <c r="E6" s="232"/>
    </row>
    <row r="7" spans="1:5" ht="11.25">
      <c r="A7" s="102" t="s">
        <v>149</v>
      </c>
      <c r="B7" s="36">
        <v>99.20963300000001</v>
      </c>
      <c r="C7" s="228"/>
      <c r="D7" s="36">
        <v>100.2</v>
      </c>
      <c r="E7" s="228"/>
    </row>
    <row r="8" spans="1:5" ht="11.25">
      <c r="A8" s="40" t="s">
        <v>150</v>
      </c>
      <c r="B8" s="142">
        <v>39.336310999999995</v>
      </c>
      <c r="C8" s="45">
        <v>1.0264391004362028</v>
      </c>
      <c r="D8" s="142">
        <v>39</v>
      </c>
      <c r="E8" s="45">
        <v>4.1</v>
      </c>
    </row>
    <row r="9" spans="1:5" ht="11.25">
      <c r="A9" s="102" t="s">
        <v>151</v>
      </c>
      <c r="B9" s="36">
        <v>-37.432930000000006</v>
      </c>
      <c r="C9" s="228"/>
      <c r="D9" s="36">
        <v>-37</v>
      </c>
      <c r="E9" s="228"/>
    </row>
    <row r="10" spans="1:5" ht="11.25">
      <c r="A10" s="40" t="s">
        <v>152</v>
      </c>
      <c r="B10" s="142">
        <v>1.9033809999999984</v>
      </c>
      <c r="C10" s="45">
        <v>23.50153778273807</v>
      </c>
      <c r="D10" s="142">
        <v>2</v>
      </c>
      <c r="E10" s="45">
        <v>188</v>
      </c>
    </row>
    <row r="11" spans="1:5" ht="12" thickBot="1">
      <c r="A11" s="110" t="s">
        <v>153</v>
      </c>
      <c r="B11" s="34">
        <v>266.798331</v>
      </c>
      <c r="C11" s="232"/>
      <c r="D11" s="34">
        <v>269.4</v>
      </c>
      <c r="E11" s="232"/>
    </row>
    <row r="12" spans="1:5" ht="12" thickBot="1">
      <c r="A12" s="110" t="s">
        <v>154</v>
      </c>
      <c r="B12" s="34">
        <v>190.7378799999999</v>
      </c>
      <c r="C12" s="232"/>
      <c r="D12" s="34">
        <v>196.3</v>
      </c>
      <c r="E12" s="232"/>
    </row>
    <row r="13" spans="1:5" ht="12" thickBot="1">
      <c r="A13" s="110" t="s">
        <v>155</v>
      </c>
      <c r="B13" s="34">
        <v>41.806590000000014</v>
      </c>
      <c r="C13" s="232"/>
      <c r="D13" s="34">
        <v>43.6</v>
      </c>
      <c r="E13" s="232"/>
    </row>
    <row r="14" spans="1:5" ht="11.25">
      <c r="A14" s="102" t="s">
        <v>156</v>
      </c>
      <c r="B14" s="36">
        <v>98.13230199999997</v>
      </c>
      <c r="C14" s="228"/>
      <c r="D14" s="36">
        <v>98.3</v>
      </c>
      <c r="E14" s="228"/>
    </row>
    <row r="15" spans="1:5" ht="12" thickBot="1">
      <c r="A15" s="166" t="s">
        <v>157</v>
      </c>
      <c r="B15" s="167">
        <v>401.2104989999998</v>
      </c>
      <c r="C15" s="168">
        <v>-1.0266626379422283</v>
      </c>
      <c r="D15" s="167">
        <v>410.9</v>
      </c>
      <c r="E15" s="168">
        <v>-1.9</v>
      </c>
    </row>
    <row r="16" spans="1:5" ht="11.25">
      <c r="A16" s="40" t="s">
        <v>158</v>
      </c>
      <c r="B16" s="142">
        <v>403.11388000000017</v>
      </c>
      <c r="C16" s="45">
        <v>-0.9337623696594818</v>
      </c>
      <c r="D16" s="142">
        <v>412.9</v>
      </c>
      <c r="E16" s="45">
        <v>-0.9</v>
      </c>
    </row>
    <row r="17" spans="1:5" ht="11.25">
      <c r="A17" s="102" t="s">
        <v>159</v>
      </c>
      <c r="B17" s="36">
        <v>31.006708999999994</v>
      </c>
      <c r="C17" s="228"/>
      <c r="D17" s="36">
        <v>34.9</v>
      </c>
      <c r="E17" s="228"/>
    </row>
    <row r="18" spans="1:5" ht="11.25">
      <c r="A18" s="40" t="s">
        <v>160</v>
      </c>
      <c r="B18" s="142">
        <v>434.12058900000017</v>
      </c>
      <c r="C18" s="45">
        <v>-1.556541757571188</v>
      </c>
      <c r="D18" s="142">
        <v>447.9</v>
      </c>
      <c r="E18" s="45">
        <v>-1.5</v>
      </c>
    </row>
    <row r="19" spans="1:5" ht="11.25">
      <c r="A19" s="102" t="s">
        <v>161</v>
      </c>
      <c r="B19" s="36">
        <v>4.971631999999999</v>
      </c>
      <c r="C19" s="228"/>
      <c r="D19" s="36">
        <v>1.6</v>
      </c>
      <c r="E19" s="228"/>
    </row>
    <row r="20" spans="1:5" ht="11.25">
      <c r="A20" s="162" t="s">
        <v>162</v>
      </c>
      <c r="B20" s="45">
        <v>439.09222100000017</v>
      </c>
      <c r="C20" s="45">
        <v>-0.787536099877434</v>
      </c>
      <c r="D20" s="45">
        <v>449.5</v>
      </c>
      <c r="E20" s="45">
        <v>-1.9</v>
      </c>
    </row>
    <row r="21" spans="1:5" ht="12" thickBot="1">
      <c r="A21" s="197"/>
      <c r="B21" s="221"/>
      <c r="C21" s="231"/>
      <c r="D21" s="221"/>
      <c r="E21" s="231"/>
    </row>
    <row r="22" spans="1:5" ht="12" thickBot="1">
      <c r="A22" s="110" t="s">
        <v>163</v>
      </c>
      <c r="B22" s="34">
        <v>80.80839399999996</v>
      </c>
      <c r="C22" s="232"/>
      <c r="D22" s="34">
        <v>78.4</v>
      </c>
      <c r="E22" s="232"/>
    </row>
    <row r="23" spans="1:5" ht="12" thickBot="1">
      <c r="A23" s="110" t="s">
        <v>164</v>
      </c>
      <c r="B23" s="34">
        <v>35.874154999999966</v>
      </c>
      <c r="C23" s="232"/>
      <c r="D23" s="34">
        <v>35.9</v>
      </c>
      <c r="E23" s="232"/>
    </row>
    <row r="24" spans="1:5" ht="11.25">
      <c r="A24" s="102" t="s">
        <v>165</v>
      </c>
      <c r="B24" s="36">
        <v>67.67489099999999</v>
      </c>
      <c r="C24" s="228"/>
      <c r="D24" s="36">
        <v>65.3</v>
      </c>
      <c r="E24" s="228"/>
    </row>
    <row r="25" spans="1:5" ht="11.25">
      <c r="A25" s="40" t="s">
        <v>166</v>
      </c>
      <c r="B25" s="142">
        <v>-49.007658</v>
      </c>
      <c r="C25" s="45">
        <v>1.3619127082661788</v>
      </c>
      <c r="D25" s="142">
        <v>-49</v>
      </c>
      <c r="E25" s="45">
        <v>-141.5</v>
      </c>
    </row>
    <row r="26" spans="1:5" ht="11.25">
      <c r="A26" s="102" t="s">
        <v>167</v>
      </c>
      <c r="B26" s="36">
        <v>234.66248700000006</v>
      </c>
      <c r="C26" s="228"/>
      <c r="D26" s="36">
        <v>240.6</v>
      </c>
      <c r="E26" s="228"/>
    </row>
    <row r="27" spans="1:5" ht="11.25">
      <c r="A27" s="40" t="s">
        <v>168</v>
      </c>
      <c r="B27" s="142">
        <v>185.65482899999992</v>
      </c>
      <c r="C27" s="45">
        <v>-3.0244166153668406</v>
      </c>
      <c r="D27" s="142">
        <v>191.6</v>
      </c>
      <c r="E27" s="45">
        <v>-5.8</v>
      </c>
    </row>
    <row r="28" spans="1:5" ht="11.25">
      <c r="A28" s="169" t="s">
        <v>169</v>
      </c>
      <c r="B28" s="157">
        <v>12.28014900000001</v>
      </c>
      <c r="C28" s="165"/>
      <c r="D28" s="157">
        <v>23.7</v>
      </c>
      <c r="E28" s="165"/>
    </row>
    <row r="29" spans="1:5" ht="11.25">
      <c r="A29" s="169" t="s">
        <v>170</v>
      </c>
      <c r="B29" s="157">
        <v>170.92567099999997</v>
      </c>
      <c r="C29" s="165"/>
      <c r="D29" s="157">
        <v>160</v>
      </c>
      <c r="E29" s="165"/>
    </row>
    <row r="30" spans="1:5" ht="12" thickBot="1">
      <c r="A30" s="166" t="s">
        <v>171</v>
      </c>
      <c r="B30" s="167">
        <v>253.43738500000015</v>
      </c>
      <c r="C30" s="168">
        <v>0.9176943123875774</v>
      </c>
      <c r="D30" s="167">
        <v>257.9</v>
      </c>
      <c r="E30" s="168">
        <v>1.2</v>
      </c>
    </row>
    <row r="31" spans="1:5" ht="11.25">
      <c r="A31" s="162" t="s">
        <v>172</v>
      </c>
      <c r="B31" s="45">
        <v>439.092214</v>
      </c>
      <c r="C31" s="45">
        <v>-0.7875365606725787</v>
      </c>
      <c r="D31" s="45">
        <v>449.5</v>
      </c>
      <c r="E31" s="45">
        <v>-1.9</v>
      </c>
    </row>
    <row r="32" spans="1:5" ht="11.25">
      <c r="A32" s="931"/>
      <c r="B32" s="931"/>
      <c r="C32" s="931"/>
      <c r="D32" s="931"/>
      <c r="E32" s="931"/>
    </row>
    <row r="33" spans="1:5" ht="60.75" customHeight="1">
      <c r="A33" s="1006" t="s">
        <v>862</v>
      </c>
      <c r="B33" s="1006"/>
      <c r="C33" s="1006"/>
      <c r="D33" s="1006"/>
      <c r="E33" s="1006"/>
    </row>
  </sheetData>
  <sheetProtection/>
  <mergeCells count="4">
    <mergeCell ref="A32:E32"/>
    <mergeCell ref="A33:E33"/>
    <mergeCell ref="A1:E1"/>
    <mergeCell ref="A2:E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56.xml><?xml version="1.0" encoding="utf-8"?>
<worksheet xmlns="http://schemas.openxmlformats.org/spreadsheetml/2006/main" xmlns:r="http://schemas.openxmlformats.org/officeDocument/2006/relationships">
  <sheetPr codeName="Foglio26">
    <pageSetUpPr fitToPage="1"/>
  </sheetPr>
  <dimension ref="A1:E25"/>
  <sheetViews>
    <sheetView showGridLines="0" zoomScalePageLayoutView="0" workbookViewId="0" topLeftCell="A1">
      <selection activeCell="A1" sqref="A1:E1"/>
    </sheetView>
  </sheetViews>
  <sheetFormatPr defaultColWidth="9.140625" defaultRowHeight="15"/>
  <cols>
    <col min="1" max="1" width="47.7109375" style="102" bestFit="1" customWidth="1"/>
    <col min="2" max="5" width="13.140625" style="102" customWidth="1"/>
    <col min="6" max="16384" width="9.140625" style="102" customWidth="1"/>
  </cols>
  <sheetData>
    <row r="1" spans="1:5" s="118" customFormat="1" ht="12">
      <c r="A1" s="929" t="s">
        <v>502</v>
      </c>
      <c r="B1" s="929"/>
      <c r="C1" s="929"/>
      <c r="D1" s="929"/>
      <c r="E1" s="929"/>
    </row>
    <row r="2" spans="1:5" s="117" customFormat="1" ht="12">
      <c r="A2" s="930" t="s">
        <v>12</v>
      </c>
      <c r="B2" s="930"/>
      <c r="C2" s="930"/>
      <c r="D2" s="930"/>
      <c r="E2" s="930"/>
    </row>
    <row r="3" spans="1:5" s="117" customFormat="1" ht="12">
      <c r="A3" s="120"/>
      <c r="B3" s="120"/>
      <c r="C3" s="120"/>
      <c r="D3" s="120"/>
      <c r="E3" s="120"/>
    </row>
    <row r="4" spans="1:5" ht="26.25" customHeight="1" thickBot="1">
      <c r="A4" s="227"/>
      <c r="B4" s="183">
        <v>2013</v>
      </c>
      <c r="C4" s="180" t="s">
        <v>723</v>
      </c>
      <c r="D4" s="183">
        <v>2012</v>
      </c>
      <c r="E4" s="180" t="s">
        <v>69</v>
      </c>
    </row>
    <row r="5" spans="1:5" ht="11.25">
      <c r="A5" s="102" t="s">
        <v>173</v>
      </c>
      <c r="B5" s="36">
        <v>21.392587</v>
      </c>
      <c r="C5" s="228"/>
      <c r="D5" s="36">
        <v>18.6</v>
      </c>
      <c r="E5" s="228"/>
    </row>
    <row r="6" spans="1:5" ht="11.25">
      <c r="A6" s="72" t="s">
        <v>174</v>
      </c>
      <c r="B6" s="154">
        <v>630.347662</v>
      </c>
      <c r="C6" s="155">
        <v>4.588729515530282</v>
      </c>
      <c r="D6" s="154">
        <v>631.3</v>
      </c>
      <c r="E6" s="155">
        <v>11</v>
      </c>
    </row>
    <row r="7" spans="1:5" ht="11.25">
      <c r="A7" s="102" t="s">
        <v>175</v>
      </c>
      <c r="B7" s="36">
        <v>12.21494</v>
      </c>
      <c r="C7" s="228"/>
      <c r="D7" s="36">
        <v>13.2</v>
      </c>
      <c r="E7" s="228"/>
    </row>
    <row r="8" spans="1:5" ht="11.25">
      <c r="A8" s="72" t="s">
        <v>176</v>
      </c>
      <c r="B8" s="154">
        <v>1383.326203</v>
      </c>
      <c r="C8" s="155">
        <v>-4.614832411448865</v>
      </c>
      <c r="D8" s="154">
        <v>1492.1</v>
      </c>
      <c r="E8" s="155">
        <v>-1</v>
      </c>
    </row>
    <row r="9" spans="1:5" ht="12" thickBot="1">
      <c r="A9" s="110" t="s">
        <v>177</v>
      </c>
      <c r="B9" s="34">
        <v>27.327873</v>
      </c>
      <c r="C9" s="232"/>
      <c r="D9" s="34">
        <v>27.5</v>
      </c>
      <c r="E9" s="232"/>
    </row>
    <row r="10" spans="1:5" ht="12" thickBot="1">
      <c r="A10" s="110" t="s">
        <v>178</v>
      </c>
      <c r="B10" s="34">
        <v>21.538754</v>
      </c>
      <c r="C10" s="232"/>
      <c r="D10" s="34">
        <v>40.6</v>
      </c>
      <c r="E10" s="232"/>
    </row>
    <row r="11" spans="1:5" ht="12" thickBot="1">
      <c r="A11" s="110" t="s">
        <v>179</v>
      </c>
      <c r="B11" s="34">
        <v>82.753939</v>
      </c>
      <c r="C11" s="232"/>
      <c r="D11" s="34">
        <v>79</v>
      </c>
      <c r="E11" s="232"/>
    </row>
    <row r="12" spans="1:5" ht="11.25">
      <c r="A12" s="102" t="s">
        <v>180</v>
      </c>
      <c r="B12" s="36">
        <v>2.168876</v>
      </c>
      <c r="C12" s="228"/>
      <c r="D12" s="36">
        <v>0.7</v>
      </c>
      <c r="E12" s="228"/>
    </row>
    <row r="13" spans="1:5" ht="11.25">
      <c r="A13" s="162" t="s">
        <v>64</v>
      </c>
      <c r="B13" s="45">
        <v>2181.070834</v>
      </c>
      <c r="C13" s="45">
        <v>-2.084334900203503</v>
      </c>
      <c r="D13" s="45">
        <v>2302.9</v>
      </c>
      <c r="E13" s="45">
        <v>2</v>
      </c>
    </row>
    <row r="14" spans="1:5" ht="12" thickBot="1">
      <c r="A14" s="197"/>
      <c r="B14" s="221"/>
      <c r="C14" s="231"/>
      <c r="D14" s="221"/>
      <c r="E14" s="231"/>
    </row>
    <row r="15" spans="1:5" ht="11.25">
      <c r="A15" s="102" t="s">
        <v>181</v>
      </c>
      <c r="B15" s="36">
        <v>172.832118</v>
      </c>
      <c r="C15" s="233"/>
      <c r="D15" s="36">
        <v>168.4</v>
      </c>
      <c r="E15" s="233"/>
    </row>
    <row r="16" spans="1:5" ht="11.25">
      <c r="A16" s="72" t="s">
        <v>182</v>
      </c>
      <c r="B16" s="154">
        <v>1006.465498</v>
      </c>
      <c r="C16" s="155">
        <v>4.3375299889713785</v>
      </c>
      <c r="D16" s="154">
        <v>981.8</v>
      </c>
      <c r="E16" s="155">
        <v>6.6</v>
      </c>
    </row>
    <row r="17" spans="1:5" ht="11.25">
      <c r="A17" s="102" t="s">
        <v>183</v>
      </c>
      <c r="B17" s="36">
        <v>232.000118</v>
      </c>
      <c r="C17" s="233"/>
      <c r="D17" s="36">
        <v>311.2</v>
      </c>
      <c r="E17" s="233"/>
    </row>
    <row r="18" spans="1:5" ht="12" thickBot="1">
      <c r="A18" s="72" t="s">
        <v>184</v>
      </c>
      <c r="B18" s="154">
        <v>469.576752</v>
      </c>
      <c r="C18" s="155">
        <v>-3.826451991710036</v>
      </c>
      <c r="D18" s="154">
        <v>519.6</v>
      </c>
      <c r="E18" s="155">
        <v>-2.4</v>
      </c>
    </row>
    <row r="19" spans="1:5" ht="11.25">
      <c r="A19" s="163" t="s">
        <v>185</v>
      </c>
      <c r="B19" s="159">
        <v>152.308878</v>
      </c>
      <c r="C19" s="234"/>
      <c r="D19" s="159">
        <v>151.9</v>
      </c>
      <c r="E19" s="234"/>
    </row>
    <row r="20" spans="1:5" ht="11.25">
      <c r="A20" s="164" t="s">
        <v>186</v>
      </c>
      <c r="B20" s="165">
        <v>70.498586</v>
      </c>
      <c r="C20" s="165"/>
      <c r="D20" s="165">
        <v>62.2</v>
      </c>
      <c r="E20" s="165"/>
    </row>
    <row r="21" spans="1:5" ht="11.25">
      <c r="A21" s="40" t="s">
        <v>65</v>
      </c>
      <c r="B21" s="142">
        <v>169.71514</v>
      </c>
      <c r="C21" s="45">
        <v>3.1178137260059358</v>
      </c>
      <c r="D21" s="142">
        <v>172.5</v>
      </c>
      <c r="E21" s="45">
        <v>-4.4</v>
      </c>
    </row>
    <row r="22" spans="1:5" ht="11.25">
      <c r="A22" s="102" t="s">
        <v>187</v>
      </c>
      <c r="B22" s="36">
        <v>-21.827671</v>
      </c>
      <c r="C22" s="228"/>
      <c r="D22" s="36">
        <v>-2.3</v>
      </c>
      <c r="E22" s="228"/>
    </row>
    <row r="23" spans="1:5" ht="11.25">
      <c r="A23" s="162" t="s">
        <v>188</v>
      </c>
      <c r="B23" s="45">
        <v>2181.070833</v>
      </c>
      <c r="C23" s="45">
        <v>-2.08125772413097</v>
      </c>
      <c r="D23" s="45">
        <v>2302.9</v>
      </c>
      <c r="E23" s="45">
        <v>2.2</v>
      </c>
    </row>
    <row r="24" spans="1:5" ht="11.25">
      <c r="A24" s="931"/>
      <c r="B24" s="931"/>
      <c r="C24" s="931"/>
      <c r="D24" s="931"/>
      <c r="E24" s="931"/>
    </row>
    <row r="25" spans="1:5" ht="33.75" customHeight="1">
      <c r="A25" s="931" t="s">
        <v>189</v>
      </c>
      <c r="B25" s="931"/>
      <c r="C25" s="931"/>
      <c r="D25" s="931"/>
      <c r="E25" s="931"/>
    </row>
  </sheetData>
  <sheetProtection/>
  <mergeCells count="4">
    <mergeCell ref="A24:E24"/>
    <mergeCell ref="A25:E25"/>
    <mergeCell ref="A1:E1"/>
    <mergeCell ref="A2:E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57.xml><?xml version="1.0" encoding="utf-8"?>
<worksheet xmlns="http://schemas.openxmlformats.org/spreadsheetml/2006/main" xmlns:r="http://schemas.openxmlformats.org/officeDocument/2006/relationships">
  <sheetPr codeName="Foglio27">
    <pageSetUpPr fitToPage="1"/>
  </sheetPr>
  <dimension ref="A1:E31"/>
  <sheetViews>
    <sheetView showGridLines="0" zoomScalePageLayoutView="0" workbookViewId="0" topLeftCell="A1">
      <selection activeCell="A1" sqref="A1:E1"/>
    </sheetView>
  </sheetViews>
  <sheetFormatPr defaultColWidth="9.140625" defaultRowHeight="15"/>
  <cols>
    <col min="1" max="1" width="38.28125" style="109" bestFit="1" customWidth="1"/>
    <col min="2" max="5" width="12.57421875" style="109" customWidth="1"/>
    <col min="6" max="16384" width="9.140625" style="109" customWidth="1"/>
  </cols>
  <sheetData>
    <row r="1" spans="1:5" s="118" customFormat="1" ht="12">
      <c r="A1" s="929" t="s">
        <v>503</v>
      </c>
      <c r="B1" s="929"/>
      <c r="C1" s="929"/>
      <c r="D1" s="929"/>
      <c r="E1" s="929"/>
    </row>
    <row r="2" spans="1:5" s="117" customFormat="1" ht="12">
      <c r="A2" s="930" t="s">
        <v>12</v>
      </c>
      <c r="B2" s="930"/>
      <c r="C2" s="930"/>
      <c r="D2" s="930"/>
      <c r="E2" s="930"/>
    </row>
    <row r="3" spans="1:5" s="117" customFormat="1" ht="12">
      <c r="A3" s="120"/>
      <c r="B3" s="120"/>
      <c r="C3" s="120"/>
      <c r="D3" s="120"/>
      <c r="E3" s="120"/>
    </row>
    <row r="4" spans="1:5" s="102" customFormat="1" ht="36" customHeight="1" thickBot="1">
      <c r="A4" s="227"/>
      <c r="B4" s="183">
        <v>2013</v>
      </c>
      <c r="C4" s="180" t="s">
        <v>724</v>
      </c>
      <c r="D4" s="183">
        <v>2012</v>
      </c>
      <c r="E4" s="180" t="s">
        <v>190</v>
      </c>
    </row>
    <row r="5" spans="1:5" ht="11.25">
      <c r="A5" s="109" t="s">
        <v>178</v>
      </c>
      <c r="B5" s="36">
        <v>11.9</v>
      </c>
      <c r="C5" s="228"/>
      <c r="D5" s="36">
        <v>12.5</v>
      </c>
      <c r="E5" s="228"/>
    </row>
    <row r="6" spans="1:5" ht="12" thickBot="1">
      <c r="A6" s="151" t="s">
        <v>191</v>
      </c>
      <c r="B6" s="152">
        <v>8.9</v>
      </c>
      <c r="C6" s="229"/>
      <c r="D6" s="152">
        <v>9.5</v>
      </c>
      <c r="E6" s="229"/>
    </row>
    <row r="7" spans="1:5" ht="11.25">
      <c r="A7" s="109" t="s">
        <v>177</v>
      </c>
      <c r="B7" s="36">
        <v>6.8</v>
      </c>
      <c r="C7" s="228"/>
      <c r="D7" s="36">
        <v>7.2</v>
      </c>
      <c r="E7" s="228"/>
    </row>
    <row r="8" spans="1:5" ht="12" thickBot="1">
      <c r="A8" s="151" t="s">
        <v>192</v>
      </c>
      <c r="B8" s="152">
        <v>4.7</v>
      </c>
      <c r="C8" s="229"/>
      <c r="D8" s="152">
        <v>5</v>
      </c>
      <c r="E8" s="229"/>
    </row>
    <row r="9" spans="1:5" ht="11.25">
      <c r="A9" s="109" t="s">
        <v>193</v>
      </c>
      <c r="B9" s="36">
        <v>6.7</v>
      </c>
      <c r="C9" s="228"/>
      <c r="D9" s="36">
        <v>7.7</v>
      </c>
      <c r="E9" s="228"/>
    </row>
    <row r="10" spans="1:5" ht="11.25">
      <c r="A10" s="153" t="s">
        <v>194</v>
      </c>
      <c r="B10" s="154">
        <v>475.1</v>
      </c>
      <c r="C10" s="155">
        <v>2.8</v>
      </c>
      <c r="D10" s="154">
        <v>496.8</v>
      </c>
      <c r="E10" s="155">
        <v>15.9</v>
      </c>
    </row>
    <row r="11" spans="1:5" ht="11.25">
      <c r="A11" s="156" t="s">
        <v>195</v>
      </c>
      <c r="B11" s="157">
        <v>16.1</v>
      </c>
      <c r="C11" s="165"/>
      <c r="D11" s="157">
        <v>16.2</v>
      </c>
      <c r="E11" s="165"/>
    </row>
    <row r="12" spans="1:5" ht="11.25">
      <c r="A12" s="156" t="s">
        <v>196</v>
      </c>
      <c r="B12" s="157">
        <v>1.7</v>
      </c>
      <c r="C12" s="165"/>
      <c r="D12" s="157">
        <v>2.3</v>
      </c>
      <c r="E12" s="165"/>
    </row>
    <row r="13" spans="1:5" ht="11.25">
      <c r="A13" s="156" t="s">
        <v>174</v>
      </c>
      <c r="B13" s="157">
        <v>421.8</v>
      </c>
      <c r="C13" s="165"/>
      <c r="D13" s="157">
        <v>429.2</v>
      </c>
      <c r="E13" s="165"/>
    </row>
    <row r="14" spans="1:5" ht="12" thickBot="1">
      <c r="A14" s="151" t="s">
        <v>197</v>
      </c>
      <c r="B14" s="152">
        <v>35.5</v>
      </c>
      <c r="C14" s="229"/>
      <c r="D14" s="152">
        <v>49.1</v>
      </c>
      <c r="E14" s="229"/>
    </row>
    <row r="15" spans="1:5" ht="12" thickBot="1">
      <c r="A15" s="109" t="s">
        <v>198</v>
      </c>
      <c r="B15" s="36">
        <v>15.1</v>
      </c>
      <c r="C15" s="228"/>
      <c r="D15" s="36">
        <v>15.8</v>
      </c>
      <c r="E15" s="228"/>
    </row>
    <row r="16" spans="1:5" ht="12" thickBot="1">
      <c r="A16" s="158" t="s">
        <v>199</v>
      </c>
      <c r="B16" s="159">
        <v>20</v>
      </c>
      <c r="C16" s="230"/>
      <c r="D16" s="159">
        <v>19</v>
      </c>
      <c r="E16" s="230"/>
    </row>
    <row r="17" spans="1:5" ht="11.25">
      <c r="A17" s="158" t="s">
        <v>200</v>
      </c>
      <c r="B17" s="159">
        <v>20.9</v>
      </c>
      <c r="C17" s="230"/>
      <c r="D17" s="159">
        <v>23.3</v>
      </c>
      <c r="E17" s="230"/>
    </row>
    <row r="18" spans="1:5" ht="11.25">
      <c r="A18" s="160" t="s">
        <v>64</v>
      </c>
      <c r="B18" s="45">
        <v>556.6</v>
      </c>
      <c r="C18" s="45">
        <v>1.7</v>
      </c>
      <c r="D18" s="45">
        <v>582.3</v>
      </c>
      <c r="E18" s="45">
        <v>12.6</v>
      </c>
    </row>
    <row r="19" spans="1:5" ht="12" thickBot="1">
      <c r="A19" s="220"/>
      <c r="B19" s="221"/>
      <c r="C19" s="231"/>
      <c r="D19" s="221"/>
      <c r="E19" s="231"/>
    </row>
    <row r="20" spans="1:5" ht="11.25">
      <c r="A20" s="161" t="s">
        <v>65</v>
      </c>
      <c r="B20" s="142">
        <v>31</v>
      </c>
      <c r="C20" s="45">
        <v>-0.3</v>
      </c>
      <c r="D20" s="142">
        <v>33.1</v>
      </c>
      <c r="E20" s="45">
        <v>40</v>
      </c>
    </row>
    <row r="21" spans="1:5" ht="11.25">
      <c r="A21" s="156" t="s">
        <v>201</v>
      </c>
      <c r="B21" s="157">
        <v>23.2</v>
      </c>
      <c r="C21" s="165"/>
      <c r="D21" s="157">
        <v>25.2</v>
      </c>
      <c r="E21" s="165"/>
    </row>
    <row r="22" spans="1:5" ht="11.25">
      <c r="A22" s="156" t="s">
        <v>202</v>
      </c>
      <c r="B22" s="157">
        <v>1.9</v>
      </c>
      <c r="C22" s="165"/>
      <c r="D22" s="157">
        <v>2.3</v>
      </c>
      <c r="E22" s="165"/>
    </row>
    <row r="23" spans="1:5" ht="12" thickBot="1">
      <c r="A23" s="151" t="s">
        <v>203</v>
      </c>
      <c r="B23" s="152">
        <v>5.9</v>
      </c>
      <c r="C23" s="229"/>
      <c r="D23" s="152">
        <v>5.6</v>
      </c>
      <c r="E23" s="229"/>
    </row>
    <row r="24" spans="1:5" ht="11.25">
      <c r="A24" s="109" t="s">
        <v>204</v>
      </c>
      <c r="B24" s="36">
        <v>2.3</v>
      </c>
      <c r="C24" s="228"/>
      <c r="D24" s="36">
        <v>2.1</v>
      </c>
      <c r="E24" s="228"/>
    </row>
    <row r="25" spans="1:5" ht="11.25">
      <c r="A25" s="153" t="s">
        <v>205</v>
      </c>
      <c r="B25" s="154">
        <v>420.4</v>
      </c>
      <c r="C25" s="155">
        <v>2.7</v>
      </c>
      <c r="D25" s="154">
        <v>427.3</v>
      </c>
      <c r="E25" s="155">
        <v>11.9</v>
      </c>
    </row>
    <row r="26" spans="1:5" ht="12" thickBot="1">
      <c r="A26" s="107" t="s">
        <v>183</v>
      </c>
      <c r="B26" s="34">
        <v>79.8</v>
      </c>
      <c r="C26" s="232"/>
      <c r="D26" s="34">
        <v>97.7</v>
      </c>
      <c r="E26" s="232"/>
    </row>
    <row r="27" spans="1:5" ht="12" thickBot="1">
      <c r="A27" s="107" t="s">
        <v>206</v>
      </c>
      <c r="B27" s="34">
        <v>9.8</v>
      </c>
      <c r="C27" s="232"/>
      <c r="D27" s="34">
        <v>10.1</v>
      </c>
      <c r="E27" s="232"/>
    </row>
    <row r="28" spans="1:5" ht="12" thickBot="1">
      <c r="A28" s="107" t="s">
        <v>207</v>
      </c>
      <c r="B28" s="34">
        <v>13.3</v>
      </c>
      <c r="C28" s="232"/>
      <c r="D28" s="34">
        <v>12.1</v>
      </c>
      <c r="E28" s="232"/>
    </row>
    <row r="29" spans="1:5" ht="11.25">
      <c r="A29" s="160" t="s">
        <v>208</v>
      </c>
      <c r="B29" s="45">
        <v>556.6</v>
      </c>
      <c r="C29" s="45">
        <v>1.7</v>
      </c>
      <c r="D29" s="45">
        <v>582.3</v>
      </c>
      <c r="E29" s="45">
        <v>12.6</v>
      </c>
    </row>
    <row r="30" spans="1:5" ht="11.25">
      <c r="A30" s="1007"/>
      <c r="B30" s="1007"/>
      <c r="C30" s="1007"/>
      <c r="D30" s="1007"/>
      <c r="E30" s="1007"/>
    </row>
    <row r="31" spans="1:5" ht="33.75" customHeight="1">
      <c r="A31" s="1007" t="s">
        <v>209</v>
      </c>
      <c r="B31" s="1007"/>
      <c r="C31" s="1007"/>
      <c r="D31" s="1007"/>
      <c r="E31" s="1007"/>
    </row>
  </sheetData>
  <sheetProtection/>
  <mergeCells count="4">
    <mergeCell ref="A30:E30"/>
    <mergeCell ref="A31:E31"/>
    <mergeCell ref="A1:E1"/>
    <mergeCell ref="A2:E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58.xml><?xml version="1.0" encoding="utf-8"?>
<worksheet xmlns="http://schemas.openxmlformats.org/spreadsheetml/2006/main" xmlns:r="http://schemas.openxmlformats.org/officeDocument/2006/relationships">
  <sheetPr codeName="Foglio28">
    <pageSetUpPr fitToPage="1"/>
  </sheetPr>
  <dimension ref="A1:F21"/>
  <sheetViews>
    <sheetView showGridLines="0" zoomScalePageLayoutView="0" workbookViewId="0" topLeftCell="A1">
      <selection activeCell="A1" sqref="A1:E1"/>
    </sheetView>
  </sheetViews>
  <sheetFormatPr defaultColWidth="9.140625" defaultRowHeight="15"/>
  <cols>
    <col min="1" max="1" width="44.8515625" style="102" bestFit="1" customWidth="1"/>
    <col min="2" max="2" width="13.00390625" style="102" customWidth="1"/>
    <col min="3" max="3" width="14.140625" style="102" customWidth="1"/>
    <col min="4" max="5" width="13.00390625" style="102" customWidth="1"/>
    <col min="6" max="16384" width="9.140625" style="102" customWidth="1"/>
  </cols>
  <sheetData>
    <row r="1" spans="1:5" s="118" customFormat="1" ht="12">
      <c r="A1" s="1002" t="s">
        <v>504</v>
      </c>
      <c r="B1" s="1002"/>
      <c r="C1" s="1002"/>
      <c r="D1" s="1002"/>
      <c r="E1" s="1002"/>
    </row>
    <row r="2" spans="1:5" s="117" customFormat="1" ht="12">
      <c r="A2" s="1003" t="s">
        <v>12</v>
      </c>
      <c r="B2" s="1003"/>
      <c r="C2" s="1003"/>
      <c r="D2" s="1003"/>
      <c r="E2" s="1003"/>
    </row>
    <row r="3" spans="1:5" s="117" customFormat="1" ht="12">
      <c r="A3" s="258"/>
      <c r="B3" s="258"/>
      <c r="C3" s="258"/>
      <c r="D3" s="258"/>
      <c r="E3" s="258"/>
    </row>
    <row r="4" spans="1:5" ht="23.25" thickBot="1">
      <c r="A4" s="222"/>
      <c r="B4" s="183">
        <v>2013</v>
      </c>
      <c r="C4" s="180" t="s">
        <v>723</v>
      </c>
      <c r="D4" s="183">
        <v>2012</v>
      </c>
      <c r="E4" s="180" t="s">
        <v>69</v>
      </c>
    </row>
    <row r="5" spans="1:6" ht="12" thickBot="1">
      <c r="A5" s="146" t="s">
        <v>559</v>
      </c>
      <c r="B5" s="147">
        <v>18.335091000000013</v>
      </c>
      <c r="C5" s="224"/>
      <c r="D5" s="147">
        <v>14.9</v>
      </c>
      <c r="E5" s="224"/>
      <c r="F5" s="109"/>
    </row>
    <row r="6" spans="1:6" ht="12" thickBot="1">
      <c r="A6" s="146" t="s">
        <v>560</v>
      </c>
      <c r="B6" s="147">
        <v>36.820137999999965</v>
      </c>
      <c r="C6" s="224"/>
      <c r="D6" s="147">
        <v>36.9</v>
      </c>
      <c r="E6" s="224"/>
      <c r="F6" s="109"/>
    </row>
    <row r="7" spans="1:6" ht="11.25">
      <c r="A7" s="148" t="s">
        <v>561</v>
      </c>
      <c r="B7" s="149">
        <v>13.612993999999997</v>
      </c>
      <c r="C7" s="225"/>
      <c r="D7" s="149">
        <v>3.7</v>
      </c>
      <c r="E7" s="225"/>
      <c r="F7" s="109"/>
    </row>
    <row r="8" spans="1:6" ht="11.25">
      <c r="A8" s="40" t="s">
        <v>562</v>
      </c>
      <c r="B8" s="29">
        <v>68.76822300000005</v>
      </c>
      <c r="C8" s="29">
        <v>24.000859391256803</v>
      </c>
      <c r="D8" s="29">
        <v>55.6</v>
      </c>
      <c r="E8" s="29">
        <v>-3.2</v>
      </c>
      <c r="F8" s="109"/>
    </row>
    <row r="9" spans="1:6" ht="12" thickBot="1">
      <c r="A9" s="146" t="s">
        <v>563</v>
      </c>
      <c r="B9" s="147">
        <v>-44.86571300000001</v>
      </c>
      <c r="C9" s="224"/>
      <c r="D9" s="150">
        <v>-47.8</v>
      </c>
      <c r="E9" s="226"/>
      <c r="F9" s="109"/>
    </row>
    <row r="10" spans="1:6" ht="12" thickBot="1">
      <c r="A10" s="146" t="s">
        <v>564</v>
      </c>
      <c r="B10" s="147">
        <v>-3.0967850000000006</v>
      </c>
      <c r="C10" s="224"/>
      <c r="D10" s="150">
        <v>-6</v>
      </c>
      <c r="E10" s="226"/>
      <c r="F10" s="109"/>
    </row>
    <row r="11" spans="1:6" ht="12" thickBot="1">
      <c r="A11" s="146" t="s">
        <v>565</v>
      </c>
      <c r="B11" s="147">
        <v>8.910319000000003</v>
      </c>
      <c r="C11" s="224"/>
      <c r="D11" s="150">
        <v>13.9</v>
      </c>
      <c r="E11" s="226"/>
      <c r="F11" s="109"/>
    </row>
    <row r="12" spans="1:6" ht="11.25">
      <c r="A12" s="40" t="s">
        <v>566</v>
      </c>
      <c r="B12" s="29">
        <v>-39.05217899999999</v>
      </c>
      <c r="C12" s="29">
        <v>0.5880177035606194</v>
      </c>
      <c r="D12" s="29">
        <v>-40</v>
      </c>
      <c r="E12" s="29">
        <v>5.4</v>
      </c>
      <c r="F12" s="109"/>
    </row>
    <row r="13" spans="1:6" ht="12" thickBot="1">
      <c r="A13" s="146" t="s">
        <v>567</v>
      </c>
      <c r="B13" s="147">
        <v>-12.197870999999992</v>
      </c>
      <c r="C13" s="224"/>
      <c r="D13" s="150">
        <v>-12.4</v>
      </c>
      <c r="E13" s="226"/>
      <c r="F13" s="109"/>
    </row>
    <row r="14" spans="1:6" ht="12" thickBot="1">
      <c r="A14" s="146" t="s">
        <v>568</v>
      </c>
      <c r="B14" s="147">
        <v>0.9790000000000001</v>
      </c>
      <c r="C14" s="224"/>
      <c r="D14" s="150">
        <v>1.1</v>
      </c>
      <c r="E14" s="226"/>
      <c r="F14" s="109"/>
    </row>
    <row r="15" spans="1:6" ht="12" thickBot="1">
      <c r="A15" s="146" t="s">
        <v>569</v>
      </c>
      <c r="B15" s="147">
        <v>-1.612657999999998</v>
      </c>
      <c r="C15" s="224"/>
      <c r="D15" s="150">
        <v>14</v>
      </c>
      <c r="E15" s="226"/>
      <c r="F15" s="109"/>
    </row>
    <row r="16" spans="1:6" ht="11.25">
      <c r="A16" s="40" t="s">
        <v>570</v>
      </c>
      <c r="B16" s="29">
        <v>-12.831529</v>
      </c>
      <c r="C16" s="29">
        <v>-717.6882822176549</v>
      </c>
      <c r="D16" s="29">
        <v>2.6</v>
      </c>
      <c r="E16" s="29">
        <v>140.1</v>
      </c>
      <c r="F16" s="109"/>
    </row>
    <row r="17" spans="1:6" ht="12" thickBot="1">
      <c r="A17" s="146" t="s">
        <v>571</v>
      </c>
      <c r="B17" s="147">
        <v>0.625605</v>
      </c>
      <c r="C17" s="224"/>
      <c r="D17" s="147">
        <v>11.8</v>
      </c>
      <c r="E17" s="224"/>
      <c r="F17" s="109"/>
    </row>
    <row r="18" spans="1:6" ht="11.25">
      <c r="A18" s="148" t="s">
        <v>572</v>
      </c>
      <c r="B18" s="149">
        <v>-19.02402400000002</v>
      </c>
      <c r="C18" s="225"/>
      <c r="D18" s="149">
        <v>-12.4</v>
      </c>
      <c r="E18" s="225"/>
      <c r="F18" s="109"/>
    </row>
    <row r="19" spans="1:6" ht="11.25">
      <c r="A19" s="40" t="s">
        <v>573</v>
      </c>
      <c r="B19" s="29">
        <v>-1.5139039999999977</v>
      </c>
      <c r="C19" s="29">
        <v>-108.04253015130689</v>
      </c>
      <c r="D19" s="29">
        <v>17.6</v>
      </c>
      <c r="E19" s="29">
        <v>100.8</v>
      </c>
      <c r="F19" s="109"/>
    </row>
    <row r="20" spans="1:5" ht="11.25">
      <c r="A20" s="1004"/>
      <c r="B20" s="1004"/>
      <c r="C20" s="1004"/>
      <c r="D20" s="1004"/>
      <c r="E20" s="1004"/>
    </row>
    <row r="21" spans="1:5" ht="74.25" customHeight="1">
      <c r="A21" s="1008" t="s">
        <v>862</v>
      </c>
      <c r="B21" s="1008"/>
      <c r="C21" s="1008"/>
      <c r="D21" s="1008"/>
      <c r="E21" s="1008"/>
    </row>
  </sheetData>
  <sheetProtection/>
  <mergeCells count="4">
    <mergeCell ref="A1:E1"/>
    <mergeCell ref="A2:E2"/>
    <mergeCell ref="A20:E20"/>
    <mergeCell ref="A21:E21"/>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59.xml><?xml version="1.0" encoding="utf-8"?>
<worksheet xmlns="http://schemas.openxmlformats.org/spreadsheetml/2006/main" xmlns:r="http://schemas.openxmlformats.org/officeDocument/2006/relationships">
  <sheetPr codeName="Foglio29">
    <pageSetUpPr fitToPage="1"/>
  </sheetPr>
  <dimension ref="A1:D15"/>
  <sheetViews>
    <sheetView showGridLines="0" zoomScale="140" zoomScaleNormal="140" zoomScalePageLayoutView="0" workbookViewId="0" topLeftCell="A1">
      <selection activeCell="A1" sqref="A1:D1"/>
    </sheetView>
  </sheetViews>
  <sheetFormatPr defaultColWidth="9.140625" defaultRowHeight="15"/>
  <cols>
    <col min="1" max="1" width="55.57421875" style="102" bestFit="1" customWidth="1"/>
    <col min="2" max="2" width="9.57421875" style="102" bestFit="1" customWidth="1"/>
    <col min="3" max="16384" width="9.140625" style="102" customWidth="1"/>
  </cols>
  <sheetData>
    <row r="1" spans="1:4" s="118" customFormat="1" ht="12">
      <c r="A1" s="1002" t="s">
        <v>505</v>
      </c>
      <c r="B1" s="1002"/>
      <c r="C1" s="1002"/>
      <c r="D1" s="1002"/>
    </row>
    <row r="2" spans="1:4" s="117" customFormat="1" ht="12">
      <c r="A2" s="1003" t="s">
        <v>12</v>
      </c>
      <c r="B2" s="1003"/>
      <c r="C2" s="1003"/>
      <c r="D2" s="1003"/>
    </row>
    <row r="3" spans="1:4" s="117" customFormat="1" ht="12">
      <c r="A3" s="258"/>
      <c r="B3" s="258"/>
      <c r="C3" s="258"/>
      <c r="D3" s="258"/>
    </row>
    <row r="4" spans="1:4" ht="12" thickBot="1">
      <c r="A4" s="141"/>
      <c r="B4" s="136">
        <v>2013</v>
      </c>
      <c r="C4" s="136">
        <v>2012</v>
      </c>
      <c r="D4" s="136">
        <v>2011</v>
      </c>
    </row>
    <row r="5" spans="1:4" ht="12" thickBot="1">
      <c r="A5" s="138" t="s">
        <v>574</v>
      </c>
      <c r="B5" s="139">
        <v>30.455937</v>
      </c>
      <c r="C5" s="140">
        <v>25.877733</v>
      </c>
      <c r="D5" s="139">
        <v>31.01788982</v>
      </c>
    </row>
    <row r="6" spans="1:4" ht="12" thickBot="1">
      <c r="A6" s="138" t="s">
        <v>575</v>
      </c>
      <c r="B6" s="139">
        <v>120.362076</v>
      </c>
      <c r="C6" s="140">
        <v>-55.650938</v>
      </c>
      <c r="D6" s="139">
        <v>-43.98144212</v>
      </c>
    </row>
    <row r="7" spans="1:4" ht="12" thickBot="1">
      <c r="A7" s="138" t="s">
        <v>576</v>
      </c>
      <c r="B7" s="139">
        <v>-136.337757</v>
      </c>
      <c r="C7" s="140">
        <v>31.317308</v>
      </c>
      <c r="D7" s="139">
        <v>8.04841882</v>
      </c>
    </row>
    <row r="8" spans="1:4" ht="11.25">
      <c r="A8" s="40" t="s">
        <v>577</v>
      </c>
      <c r="B8" s="29">
        <v>14.480257</v>
      </c>
      <c r="C8" s="142">
        <v>1.544103</v>
      </c>
      <c r="D8" s="29">
        <v>-4.915133480000001</v>
      </c>
    </row>
    <row r="9" spans="1:4" ht="12" thickBot="1">
      <c r="A9" s="138" t="s">
        <v>578</v>
      </c>
      <c r="B9" s="139">
        <v>15.61233</v>
      </c>
      <c r="C9" s="140">
        <v>12.672507</v>
      </c>
      <c r="D9" s="139">
        <v>14.124244880000001</v>
      </c>
    </row>
    <row r="10" spans="1:4" ht="12" thickBot="1">
      <c r="A10" s="138" t="s">
        <v>579</v>
      </c>
      <c r="B10" s="139">
        <v>-24.374034</v>
      </c>
      <c r="C10" s="140">
        <v>-19.363848</v>
      </c>
      <c r="D10" s="139">
        <v>-14.60506726</v>
      </c>
    </row>
    <row r="11" spans="1:4" ht="12" thickBot="1">
      <c r="A11" s="145" t="s">
        <v>580</v>
      </c>
      <c r="B11" s="761">
        <v>-8.761704</v>
      </c>
      <c r="C11" s="762">
        <v>-6.691341</v>
      </c>
      <c r="D11" s="761">
        <v>-0.48082312</v>
      </c>
    </row>
    <row r="12" spans="1:4" ht="12" thickBot="1">
      <c r="A12" s="145" t="s">
        <v>581</v>
      </c>
      <c r="B12" s="761">
        <v>-2.755676</v>
      </c>
      <c r="C12" s="762">
        <v>5.964427</v>
      </c>
      <c r="D12" s="761">
        <v>6.77175218</v>
      </c>
    </row>
    <row r="13" spans="1:4" ht="11.25">
      <c r="A13" s="40" t="s">
        <v>582</v>
      </c>
      <c r="B13" s="29">
        <v>2.962878</v>
      </c>
      <c r="C13" s="142">
        <v>0.817189</v>
      </c>
      <c r="D13" s="29">
        <v>1.3757955800000001</v>
      </c>
    </row>
    <row r="14" spans="1:4" ht="11.25">
      <c r="A14" s="1004"/>
      <c r="B14" s="1004"/>
      <c r="C14" s="1004"/>
      <c r="D14" s="1004"/>
    </row>
    <row r="15" spans="1:4" ht="33.75" customHeight="1">
      <c r="A15" s="1005" t="s">
        <v>127</v>
      </c>
      <c r="B15" s="1005"/>
      <c r="C15" s="1005"/>
      <c r="D15" s="1005"/>
    </row>
  </sheetData>
  <sheetProtection/>
  <mergeCells count="4">
    <mergeCell ref="A1:D1"/>
    <mergeCell ref="A2:D2"/>
    <mergeCell ref="A14:D14"/>
    <mergeCell ref="A15:D15"/>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Foglio6">
    <pageSetUpPr fitToPage="1"/>
  </sheetPr>
  <dimension ref="A1:H88"/>
  <sheetViews>
    <sheetView showGridLines="0" zoomScalePageLayoutView="0" workbookViewId="0" topLeftCell="A1">
      <selection activeCell="A1" sqref="A1:H1"/>
    </sheetView>
  </sheetViews>
  <sheetFormatPr defaultColWidth="9.140625" defaultRowHeight="15"/>
  <cols>
    <col min="1" max="1" width="19.7109375" style="102" customWidth="1"/>
    <col min="2" max="2" width="24.00390625" style="102" customWidth="1"/>
    <col min="3" max="8" width="16.00390625" style="102" customWidth="1"/>
    <col min="9" max="16384" width="9.140625" style="102" customWidth="1"/>
  </cols>
  <sheetData>
    <row r="1" spans="1:8" s="118" customFormat="1" ht="12">
      <c r="A1" s="929" t="s">
        <v>802</v>
      </c>
      <c r="B1" s="929"/>
      <c r="C1" s="929"/>
      <c r="D1" s="929"/>
      <c r="E1" s="929"/>
      <c r="F1" s="929"/>
      <c r="G1" s="929"/>
      <c r="H1" s="929"/>
    </row>
    <row r="2" spans="1:8" s="117" customFormat="1" ht="12">
      <c r="A2" s="930" t="s">
        <v>24</v>
      </c>
      <c r="B2" s="930"/>
      <c r="C2" s="930"/>
      <c r="D2" s="930"/>
      <c r="E2" s="930"/>
      <c r="F2" s="930"/>
      <c r="G2" s="930"/>
      <c r="H2" s="930"/>
    </row>
    <row r="3" spans="1:8" ht="11.25">
      <c r="A3" s="937"/>
      <c r="B3" s="937"/>
      <c r="C3" s="937"/>
      <c r="D3" s="937"/>
      <c r="E3" s="937"/>
      <c r="F3" s="937"/>
      <c r="G3" s="937"/>
      <c r="H3" s="937"/>
    </row>
    <row r="4" spans="1:8" ht="45.75" thickBot="1">
      <c r="A4" s="108"/>
      <c r="B4" s="10" t="s">
        <v>20</v>
      </c>
      <c r="C4" s="736" t="s">
        <v>803</v>
      </c>
      <c r="D4" s="736" t="s">
        <v>804</v>
      </c>
      <c r="E4" s="736" t="s">
        <v>805</v>
      </c>
      <c r="F4" s="736" t="s">
        <v>677</v>
      </c>
      <c r="G4" s="736" t="s">
        <v>678</v>
      </c>
      <c r="H4" s="736" t="s">
        <v>679</v>
      </c>
    </row>
    <row r="5" spans="1:8" ht="11.25">
      <c r="A5" s="35" t="s">
        <v>807</v>
      </c>
      <c r="B5" s="35" t="s">
        <v>478</v>
      </c>
      <c r="C5" s="75">
        <v>260.2</v>
      </c>
      <c r="D5" s="75">
        <v>260.2</v>
      </c>
      <c r="E5" s="75">
        <v>259</v>
      </c>
      <c r="F5" s="75">
        <v>1.7</v>
      </c>
      <c r="G5" s="75">
        <v>1.7</v>
      </c>
      <c r="H5" s="75">
        <v>-63.6</v>
      </c>
    </row>
    <row r="6" spans="1:8" ht="11.25">
      <c r="A6" s="72" t="s">
        <v>699</v>
      </c>
      <c r="B6" s="72" t="s">
        <v>478</v>
      </c>
      <c r="C6" s="76">
        <v>226.5</v>
      </c>
      <c r="D6" s="76">
        <v>226.5</v>
      </c>
      <c r="E6" s="76">
        <v>225.2</v>
      </c>
      <c r="F6" s="76">
        <v>-27.7</v>
      </c>
      <c r="G6" s="76">
        <v>-27.7</v>
      </c>
      <c r="H6" s="76">
        <v>-93</v>
      </c>
    </row>
    <row r="7" spans="1:8" ht="11.25">
      <c r="A7" s="35" t="s">
        <v>808</v>
      </c>
      <c r="B7" s="35" t="s">
        <v>475</v>
      </c>
      <c r="C7" s="75">
        <v>161.7</v>
      </c>
      <c r="D7" s="75">
        <v>161.7</v>
      </c>
      <c r="E7" s="75">
        <v>159.4</v>
      </c>
      <c r="F7" s="75">
        <v>58.7</v>
      </c>
      <c r="G7" s="75">
        <v>58.7</v>
      </c>
      <c r="H7" s="75">
        <v>9.4</v>
      </c>
    </row>
    <row r="8" spans="1:8" ht="11.25">
      <c r="A8" s="72" t="s">
        <v>809</v>
      </c>
      <c r="B8" s="72" t="s">
        <v>473</v>
      </c>
      <c r="C8" s="76">
        <v>147.3</v>
      </c>
      <c r="D8" s="76">
        <v>147.3</v>
      </c>
      <c r="E8" s="76">
        <v>141.1</v>
      </c>
      <c r="F8" s="76">
        <v>-4.1</v>
      </c>
      <c r="G8" s="76">
        <v>-4.1</v>
      </c>
      <c r="H8" s="76">
        <v>-18.3</v>
      </c>
    </row>
    <row r="9" spans="1:8" ht="11.25">
      <c r="A9" s="35" t="s">
        <v>810</v>
      </c>
      <c r="B9" s="35" t="s">
        <v>670</v>
      </c>
      <c r="C9" s="75">
        <v>125.7</v>
      </c>
      <c r="D9" s="75">
        <v>125.7</v>
      </c>
      <c r="E9" s="75">
        <v>127.5</v>
      </c>
      <c r="F9" s="75">
        <v>14.8</v>
      </c>
      <c r="G9" s="75">
        <v>14.8</v>
      </c>
      <c r="H9" s="75">
        <v>-15.9</v>
      </c>
    </row>
    <row r="10" spans="1:8" ht="11.25">
      <c r="A10" s="72" t="s">
        <v>707</v>
      </c>
      <c r="B10" s="72" t="s">
        <v>476</v>
      </c>
      <c r="C10" s="76">
        <v>107.5</v>
      </c>
      <c r="D10" s="76">
        <v>107.5</v>
      </c>
      <c r="E10" s="76">
        <v>109.6</v>
      </c>
      <c r="F10" s="76">
        <v>-10.2</v>
      </c>
      <c r="G10" s="76">
        <v>-10.2</v>
      </c>
      <c r="H10" s="76">
        <v>-69.3</v>
      </c>
    </row>
    <row r="11" spans="1:8" ht="11.25">
      <c r="A11" s="35" t="s">
        <v>692</v>
      </c>
      <c r="B11" s="35" t="s">
        <v>482</v>
      </c>
      <c r="C11" s="75">
        <v>101.8</v>
      </c>
      <c r="D11" s="75">
        <v>101.8</v>
      </c>
      <c r="E11" s="75">
        <v>88</v>
      </c>
      <c r="F11" s="75">
        <v>-62.8</v>
      </c>
      <c r="G11" s="75">
        <v>-62.8</v>
      </c>
      <c r="H11" s="75">
        <v>-76.8</v>
      </c>
    </row>
    <row r="12" spans="1:8" ht="11.25">
      <c r="A12" s="72" t="s">
        <v>811</v>
      </c>
      <c r="B12" s="72" t="s">
        <v>476</v>
      </c>
      <c r="C12" s="76">
        <v>99.4</v>
      </c>
      <c r="D12" s="76">
        <v>99.4</v>
      </c>
      <c r="E12" s="76">
        <v>101.6</v>
      </c>
      <c r="F12" s="76">
        <v>3.2</v>
      </c>
      <c r="G12" s="76">
        <v>3.2</v>
      </c>
      <c r="H12" s="76">
        <v>-55.9</v>
      </c>
    </row>
    <row r="13" spans="1:8" ht="11.25">
      <c r="A13" s="35" t="s">
        <v>812</v>
      </c>
      <c r="B13" s="35" t="s">
        <v>482</v>
      </c>
      <c r="C13" s="75">
        <v>90.4</v>
      </c>
      <c r="D13" s="75">
        <v>90.4</v>
      </c>
      <c r="E13" s="75">
        <v>76.6</v>
      </c>
      <c r="F13" s="75">
        <v>52.4</v>
      </c>
      <c r="G13" s="75">
        <v>52.4</v>
      </c>
      <c r="H13" s="75">
        <v>38.4</v>
      </c>
    </row>
    <row r="14" spans="1:8" ht="11.25">
      <c r="A14" s="72" t="s">
        <v>813</v>
      </c>
      <c r="B14" s="72" t="s">
        <v>477</v>
      </c>
      <c r="C14" s="76">
        <v>82.5</v>
      </c>
      <c r="D14" s="76">
        <v>79</v>
      </c>
      <c r="E14" s="76">
        <v>75.7</v>
      </c>
      <c r="F14" s="76">
        <v>21</v>
      </c>
      <c r="G14" s="76">
        <v>19.6</v>
      </c>
      <c r="H14" s="76">
        <v>8.3</v>
      </c>
    </row>
    <row r="15" spans="1:8" ht="11.25">
      <c r="A15" s="35" t="s">
        <v>814</v>
      </c>
      <c r="B15" s="35" t="s">
        <v>479</v>
      </c>
      <c r="C15" s="75">
        <v>78.8</v>
      </c>
      <c r="D15" s="75">
        <v>78.8</v>
      </c>
      <c r="E15" s="75">
        <v>86.9</v>
      </c>
      <c r="F15" s="75">
        <v>-0.7</v>
      </c>
      <c r="G15" s="75">
        <v>-0.7</v>
      </c>
      <c r="H15" s="109">
        <v>-43.2</v>
      </c>
    </row>
    <row r="16" spans="1:8" ht="11.25">
      <c r="A16" s="72" t="s">
        <v>701</v>
      </c>
      <c r="B16" s="72" t="s">
        <v>62</v>
      </c>
      <c r="C16" s="76">
        <v>78.7</v>
      </c>
      <c r="D16" s="76">
        <v>77.2</v>
      </c>
      <c r="E16" s="76">
        <v>56.6</v>
      </c>
      <c r="F16" s="76">
        <v>-19.1</v>
      </c>
      <c r="G16" s="76">
        <v>-19.9</v>
      </c>
      <c r="H16" s="76">
        <v>-47.2</v>
      </c>
    </row>
    <row r="17" spans="1:8" ht="11.25">
      <c r="A17" s="35" t="s">
        <v>815</v>
      </c>
      <c r="B17" s="35" t="s">
        <v>478</v>
      </c>
      <c r="C17" s="75">
        <v>76.2</v>
      </c>
      <c r="D17" s="75">
        <v>76.2</v>
      </c>
      <c r="E17" s="75">
        <v>74.9</v>
      </c>
      <c r="F17" s="75">
        <v>21</v>
      </c>
      <c r="G17" s="75">
        <v>21</v>
      </c>
      <c r="H17" s="75">
        <v>-44.3</v>
      </c>
    </row>
    <row r="18" spans="1:8" ht="11.25">
      <c r="A18" s="72" t="s">
        <v>816</v>
      </c>
      <c r="B18" s="72" t="s">
        <v>472</v>
      </c>
      <c r="C18" s="76">
        <v>73.9</v>
      </c>
      <c r="D18" s="76">
        <v>73.9</v>
      </c>
      <c r="E18" s="76">
        <v>51.4</v>
      </c>
      <c r="F18" s="76">
        <v>-3.3</v>
      </c>
      <c r="G18" s="76">
        <v>-3.3</v>
      </c>
      <c r="H18" s="76">
        <v>-11</v>
      </c>
    </row>
    <row r="19" spans="1:8" ht="11.25">
      <c r="A19" s="35" t="s">
        <v>664</v>
      </c>
      <c r="B19" s="35" t="s">
        <v>62</v>
      </c>
      <c r="C19" s="75">
        <v>65.1</v>
      </c>
      <c r="D19" s="75">
        <v>65.1</v>
      </c>
      <c r="E19" s="75">
        <v>44.6</v>
      </c>
      <c r="F19" s="75">
        <v>-4.4</v>
      </c>
      <c r="G19" s="75">
        <v>-4.4</v>
      </c>
      <c r="H19" s="75">
        <v>-31.6</v>
      </c>
    </row>
    <row r="20" spans="1:8" ht="11.25">
      <c r="A20" s="72" t="s">
        <v>686</v>
      </c>
      <c r="B20" s="72" t="s">
        <v>473</v>
      </c>
      <c r="C20" s="76">
        <v>66.8</v>
      </c>
      <c r="D20" s="76">
        <v>63.4</v>
      </c>
      <c r="E20" s="76">
        <v>57.2</v>
      </c>
      <c r="F20" s="76">
        <v>111.8</v>
      </c>
      <c r="G20" s="76">
        <v>111.8</v>
      </c>
      <c r="H20" s="76">
        <v>97.6</v>
      </c>
    </row>
    <row r="21" spans="1:8" ht="11.25">
      <c r="A21" s="35" t="s">
        <v>682</v>
      </c>
      <c r="B21" s="35" t="s">
        <v>478</v>
      </c>
      <c r="C21" s="75">
        <v>63.1</v>
      </c>
      <c r="D21" s="75">
        <v>63.1</v>
      </c>
      <c r="E21" s="75">
        <v>61.8</v>
      </c>
      <c r="F21" s="75">
        <v>158.9</v>
      </c>
      <c r="G21" s="75">
        <v>158.9</v>
      </c>
      <c r="H21" s="75">
        <v>93.6</v>
      </c>
    </row>
    <row r="22" spans="1:8" ht="11.25">
      <c r="A22" s="72" t="s">
        <v>817</v>
      </c>
      <c r="B22" s="72" t="s">
        <v>480</v>
      </c>
      <c r="C22" s="76">
        <v>60.2</v>
      </c>
      <c r="D22" s="76">
        <v>60.2</v>
      </c>
      <c r="E22" s="76">
        <v>52.1</v>
      </c>
      <c r="F22" s="76">
        <v>4.4</v>
      </c>
      <c r="G22" s="76">
        <v>4.4</v>
      </c>
      <c r="H22" s="76">
        <v>-39.1</v>
      </c>
    </row>
    <row r="23" spans="1:8" ht="11.25">
      <c r="A23" s="35" t="s">
        <v>818</v>
      </c>
      <c r="B23" s="35" t="s">
        <v>670</v>
      </c>
      <c r="C23" s="75">
        <v>60</v>
      </c>
      <c r="D23" s="75">
        <v>60</v>
      </c>
      <c r="E23" s="75">
        <v>61.9</v>
      </c>
      <c r="F23" s="75">
        <v>21.1</v>
      </c>
      <c r="G23" s="75">
        <v>21.1</v>
      </c>
      <c r="H23" s="75">
        <v>-9.6</v>
      </c>
    </row>
    <row r="24" spans="1:8" ht="11.25">
      <c r="A24" s="72" t="s">
        <v>819</v>
      </c>
      <c r="B24" s="72" t="s">
        <v>480</v>
      </c>
      <c r="C24" s="76">
        <v>54.5</v>
      </c>
      <c r="D24" s="76">
        <v>52.8</v>
      </c>
      <c r="E24" s="76">
        <v>44.7</v>
      </c>
      <c r="F24" s="76">
        <v>59</v>
      </c>
      <c r="G24" s="76">
        <v>56.3</v>
      </c>
      <c r="H24" s="76">
        <v>12.7</v>
      </c>
    </row>
    <row r="25" spans="1:8" ht="11.25">
      <c r="A25" s="35" t="s">
        <v>684</v>
      </c>
      <c r="B25" s="35" t="s">
        <v>477</v>
      </c>
      <c r="C25" s="75">
        <v>55.5</v>
      </c>
      <c r="D25" s="75">
        <v>52.4</v>
      </c>
      <c r="E25" s="75">
        <v>49.1</v>
      </c>
      <c r="F25" s="75">
        <v>131.3</v>
      </c>
      <c r="G25" s="75">
        <v>127.5</v>
      </c>
      <c r="H25" s="75">
        <v>116.2</v>
      </c>
    </row>
    <row r="26" spans="1:8" ht="11.25">
      <c r="A26" s="72" t="s">
        <v>820</v>
      </c>
      <c r="B26" s="72" t="s">
        <v>478</v>
      </c>
      <c r="C26" s="76">
        <v>49.7</v>
      </c>
      <c r="D26" s="76">
        <v>49.7</v>
      </c>
      <c r="E26" s="76">
        <v>48.4</v>
      </c>
      <c r="F26" s="76">
        <v>-4.2</v>
      </c>
      <c r="G26" s="76">
        <v>-4.2</v>
      </c>
      <c r="H26" s="76">
        <v>-69.6</v>
      </c>
    </row>
    <row r="27" spans="1:8" ht="11.25">
      <c r="A27" s="35" t="s">
        <v>821</v>
      </c>
      <c r="B27" s="35" t="s">
        <v>483</v>
      </c>
      <c r="C27" s="75">
        <v>57</v>
      </c>
      <c r="D27" s="75">
        <v>49.4</v>
      </c>
      <c r="E27" s="75">
        <v>19</v>
      </c>
      <c r="F27" s="75">
        <v>12.8</v>
      </c>
      <c r="G27" s="75">
        <v>4.4</v>
      </c>
      <c r="H27" s="75">
        <v>5.5</v>
      </c>
    </row>
    <row r="28" spans="1:8" ht="11.25">
      <c r="A28" s="72" t="s">
        <v>822</v>
      </c>
      <c r="B28" s="72" t="s">
        <v>703</v>
      </c>
      <c r="C28" s="76">
        <v>46.4</v>
      </c>
      <c r="D28" s="76">
        <v>46.4</v>
      </c>
      <c r="E28" s="76">
        <v>36.9</v>
      </c>
      <c r="F28" s="76">
        <v>15.1</v>
      </c>
      <c r="G28" s="76">
        <v>15.1</v>
      </c>
      <c r="H28" s="76">
        <v>17</v>
      </c>
    </row>
    <row r="29" spans="1:8" ht="11.25">
      <c r="A29" s="35" t="s">
        <v>680</v>
      </c>
      <c r="B29" s="35" t="s">
        <v>477</v>
      </c>
      <c r="C29" s="75">
        <v>48.4</v>
      </c>
      <c r="D29" s="75">
        <v>46.2</v>
      </c>
      <c r="E29" s="75">
        <v>42.9</v>
      </c>
      <c r="F29" s="75">
        <v>177.8</v>
      </c>
      <c r="G29" s="75">
        <v>173.2</v>
      </c>
      <c r="H29" s="75">
        <v>161.9</v>
      </c>
    </row>
    <row r="30" spans="1:8" ht="11.25">
      <c r="A30" s="72" t="s">
        <v>691</v>
      </c>
      <c r="B30" s="72" t="s">
        <v>62</v>
      </c>
      <c r="C30" s="76">
        <v>45.2</v>
      </c>
      <c r="D30" s="76">
        <v>45.2</v>
      </c>
      <c r="E30" s="76">
        <v>24.7</v>
      </c>
      <c r="F30" s="76">
        <v>-45.3</v>
      </c>
      <c r="G30" s="76">
        <v>-45.3</v>
      </c>
      <c r="H30" s="76">
        <v>-72.6</v>
      </c>
    </row>
    <row r="31" spans="1:8" ht="11.25">
      <c r="A31" s="35" t="s">
        <v>823</v>
      </c>
      <c r="B31" s="35" t="s">
        <v>475</v>
      </c>
      <c r="C31" s="75">
        <v>44.3</v>
      </c>
      <c r="D31" s="75">
        <v>44.3</v>
      </c>
      <c r="E31" s="75">
        <v>42</v>
      </c>
      <c r="F31" s="75">
        <v>2</v>
      </c>
      <c r="G31" s="75">
        <v>2</v>
      </c>
      <c r="H31" s="75">
        <v>-47.3</v>
      </c>
    </row>
    <row r="32" spans="1:8" ht="11.25">
      <c r="A32" s="72" t="s">
        <v>824</v>
      </c>
      <c r="B32" s="72" t="s">
        <v>478</v>
      </c>
      <c r="C32" s="76">
        <v>44</v>
      </c>
      <c r="D32" s="76">
        <v>44</v>
      </c>
      <c r="E32" s="76">
        <v>42.7</v>
      </c>
      <c r="F32" s="76">
        <v>13.5</v>
      </c>
      <c r="G32" s="76">
        <v>13.5</v>
      </c>
      <c r="H32" s="76">
        <v>-51.9</v>
      </c>
    </row>
    <row r="33" spans="1:8" ht="11.25">
      <c r="A33" s="35" t="s">
        <v>825</v>
      </c>
      <c r="B33" s="35" t="s">
        <v>482</v>
      </c>
      <c r="C33" s="75">
        <v>45.6</v>
      </c>
      <c r="D33" s="75">
        <v>43.9</v>
      </c>
      <c r="E33" s="75">
        <v>30.1</v>
      </c>
      <c r="F33" s="75">
        <v>60.3</v>
      </c>
      <c r="G33" s="75">
        <v>57.7</v>
      </c>
      <c r="H33" s="75">
        <v>43.7</v>
      </c>
    </row>
    <row r="34" spans="1:8" ht="11.25">
      <c r="A34" s="72" t="s">
        <v>706</v>
      </c>
      <c r="B34" s="72" t="s">
        <v>62</v>
      </c>
      <c r="C34" s="76">
        <v>43.7</v>
      </c>
      <c r="D34" s="76">
        <v>43.7</v>
      </c>
      <c r="E34" s="76">
        <v>23.1</v>
      </c>
      <c r="F34" s="76">
        <v>-13.5</v>
      </c>
      <c r="G34" s="76">
        <v>-13.5</v>
      </c>
      <c r="H34" s="76">
        <v>-40.7</v>
      </c>
    </row>
    <row r="35" spans="1:8" ht="11.25">
      <c r="A35" s="35" t="s">
        <v>826</v>
      </c>
      <c r="B35" s="35" t="s">
        <v>473</v>
      </c>
      <c r="C35" s="75">
        <v>43.1</v>
      </c>
      <c r="D35" s="75">
        <v>43.1</v>
      </c>
      <c r="E35" s="75">
        <v>36.8</v>
      </c>
      <c r="F35" s="75">
        <v>-1.3</v>
      </c>
      <c r="G35" s="75">
        <v>-1.3</v>
      </c>
      <c r="H35" s="75">
        <v>-15.5</v>
      </c>
    </row>
    <row r="36" spans="1:8" ht="11.25">
      <c r="A36" s="72" t="s">
        <v>827</v>
      </c>
      <c r="B36" s="72" t="s">
        <v>471</v>
      </c>
      <c r="C36" s="76">
        <v>42.6</v>
      </c>
      <c r="D36" s="76">
        <v>42.6</v>
      </c>
      <c r="E36" s="76">
        <v>26.1</v>
      </c>
      <c r="F36" s="76">
        <v>42.9</v>
      </c>
      <c r="G36" s="76">
        <v>42.9</v>
      </c>
      <c r="H36" s="76">
        <v>56.2</v>
      </c>
    </row>
    <row r="37" spans="1:8" ht="11.25">
      <c r="A37" s="35" t="s">
        <v>828</v>
      </c>
      <c r="B37" s="35" t="s">
        <v>473</v>
      </c>
      <c r="C37" s="75">
        <v>45.1</v>
      </c>
      <c r="D37" s="75">
        <v>42</v>
      </c>
      <c r="E37" s="75">
        <v>35.7</v>
      </c>
      <c r="F37" s="75">
        <v>4.1</v>
      </c>
      <c r="G37" s="75">
        <v>0.9</v>
      </c>
      <c r="H37" s="75">
        <v>-13.3</v>
      </c>
    </row>
    <row r="38" spans="1:8" ht="11.25">
      <c r="A38" s="72" t="s">
        <v>829</v>
      </c>
      <c r="B38" s="72" t="s">
        <v>482</v>
      </c>
      <c r="C38" s="76">
        <v>41.3</v>
      </c>
      <c r="D38" s="76">
        <v>41.3</v>
      </c>
      <c r="E38" s="76">
        <v>27.5</v>
      </c>
      <c r="F38" s="76">
        <v>69.7</v>
      </c>
      <c r="G38" s="76">
        <v>69.7</v>
      </c>
      <c r="H38" s="76">
        <v>55.7</v>
      </c>
    </row>
    <row r="39" spans="1:8" ht="11.25">
      <c r="A39" s="35" t="s">
        <v>830</v>
      </c>
      <c r="B39" s="35" t="s">
        <v>482</v>
      </c>
      <c r="C39" s="75">
        <v>40.8</v>
      </c>
      <c r="D39" s="75">
        <v>40.8</v>
      </c>
      <c r="E39" s="75">
        <v>27</v>
      </c>
      <c r="F39" s="75">
        <v>21.7</v>
      </c>
      <c r="G39" s="75">
        <v>21.7</v>
      </c>
      <c r="H39" s="75">
        <v>7.7</v>
      </c>
    </row>
    <row r="40" spans="1:8" ht="11.25">
      <c r="A40" s="72" t="s">
        <v>831</v>
      </c>
      <c r="B40" s="72" t="s">
        <v>473</v>
      </c>
      <c r="C40" s="76">
        <v>38.9</v>
      </c>
      <c r="D40" s="76">
        <v>38.9</v>
      </c>
      <c r="E40" s="76">
        <v>32.6</v>
      </c>
      <c r="F40" s="76">
        <v>8.8</v>
      </c>
      <c r="G40" s="76">
        <v>8.8</v>
      </c>
      <c r="H40" s="76">
        <v>-5.4</v>
      </c>
    </row>
    <row r="41" spans="1:8" ht="11.25">
      <c r="A41" s="937"/>
      <c r="B41" s="937"/>
      <c r="C41" s="937"/>
      <c r="D41" s="937"/>
      <c r="E41" s="937"/>
      <c r="F41" s="937"/>
      <c r="G41" s="937"/>
      <c r="H41" s="937"/>
    </row>
    <row r="42" spans="1:8" ht="42.75" customHeight="1">
      <c r="A42" s="938" t="s">
        <v>689</v>
      </c>
      <c r="B42" s="938"/>
      <c r="C42" s="938"/>
      <c r="D42" s="938"/>
      <c r="E42" s="938"/>
      <c r="F42" s="938"/>
      <c r="G42" s="938"/>
      <c r="H42" s="938"/>
    </row>
    <row r="46" ht="32.25" customHeight="1"/>
    <row r="85" ht="33.75" customHeight="1"/>
    <row r="86" spans="1:8" ht="11.25">
      <c r="A86" s="931"/>
      <c r="B86" s="931"/>
      <c r="C86" s="931"/>
      <c r="D86" s="931"/>
      <c r="E86" s="931"/>
      <c r="F86" s="931"/>
      <c r="G86" s="931"/>
      <c r="H86" s="931"/>
    </row>
    <row r="87" spans="1:8" ht="11.25">
      <c r="A87" s="931"/>
      <c r="B87" s="931"/>
      <c r="C87" s="931"/>
      <c r="D87" s="931"/>
      <c r="E87" s="931"/>
      <c r="F87" s="931"/>
      <c r="G87" s="931"/>
      <c r="H87" s="931"/>
    </row>
    <row r="88" spans="1:8" ht="11.25">
      <c r="A88" s="931"/>
      <c r="B88" s="931"/>
      <c r="C88" s="931"/>
      <c r="D88" s="931"/>
      <c r="E88" s="931"/>
      <c r="F88" s="931"/>
      <c r="G88" s="931"/>
      <c r="H88" s="931"/>
    </row>
  </sheetData>
  <sheetProtection/>
  <autoFilter ref="A4:B4"/>
  <mergeCells count="8">
    <mergeCell ref="A86:H86"/>
    <mergeCell ref="A87:H87"/>
    <mergeCell ref="A88:H88"/>
    <mergeCell ref="A1:H1"/>
    <mergeCell ref="A2:H2"/>
    <mergeCell ref="A41:H41"/>
    <mergeCell ref="A42:H42"/>
    <mergeCell ref="A3:H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60.xml><?xml version="1.0" encoding="utf-8"?>
<worksheet xmlns="http://schemas.openxmlformats.org/spreadsheetml/2006/main" xmlns:r="http://schemas.openxmlformats.org/officeDocument/2006/relationships">
  <sheetPr codeName="Foglio31">
    <pageSetUpPr fitToPage="1"/>
  </sheetPr>
  <dimension ref="A1:F13"/>
  <sheetViews>
    <sheetView showGridLines="0" zoomScalePageLayoutView="0" workbookViewId="0" topLeftCell="A1">
      <selection activeCell="A1" sqref="A1:E1"/>
    </sheetView>
  </sheetViews>
  <sheetFormatPr defaultColWidth="9.140625" defaultRowHeight="15"/>
  <cols>
    <col min="1" max="1" width="59.140625" style="102" bestFit="1" customWidth="1"/>
    <col min="2" max="2" width="12.57421875" style="102" customWidth="1"/>
    <col min="3" max="3" width="15.28125" style="102" customWidth="1"/>
    <col min="4" max="5" width="12.57421875" style="102" customWidth="1"/>
    <col min="6" max="16384" width="9.140625" style="102" customWidth="1"/>
  </cols>
  <sheetData>
    <row r="1" spans="1:5" s="118" customFormat="1" ht="12">
      <c r="A1" s="1002" t="s">
        <v>223</v>
      </c>
      <c r="B1" s="1002"/>
      <c r="C1" s="1002"/>
      <c r="D1" s="1002"/>
      <c r="E1" s="1002"/>
    </row>
    <row r="2" spans="1:5" s="117" customFormat="1" ht="12">
      <c r="A2" s="1003" t="s">
        <v>12</v>
      </c>
      <c r="B2" s="1003"/>
      <c r="C2" s="1003"/>
      <c r="D2" s="1003"/>
      <c r="E2" s="1003"/>
    </row>
    <row r="3" spans="1:5" s="117" customFormat="1" ht="12">
      <c r="A3" s="258"/>
      <c r="B3" s="258"/>
      <c r="C3" s="258"/>
      <c r="D3" s="258"/>
      <c r="E3" s="258"/>
    </row>
    <row r="4" spans="1:5" ht="23.25" thickBot="1">
      <c r="A4" s="222"/>
      <c r="B4" s="136">
        <v>2013</v>
      </c>
      <c r="C4" s="137" t="s">
        <v>723</v>
      </c>
      <c r="D4" s="136">
        <v>2012</v>
      </c>
      <c r="E4" s="137" t="s">
        <v>69</v>
      </c>
    </row>
    <row r="5" spans="1:6" ht="12" thickBot="1">
      <c r="A5" s="138" t="s">
        <v>583</v>
      </c>
      <c r="B5" s="139">
        <v>16.2</v>
      </c>
      <c r="C5" s="107"/>
      <c r="D5" s="140">
        <v>14.6</v>
      </c>
      <c r="E5" s="223"/>
      <c r="F5" s="109"/>
    </row>
    <row r="6" spans="1:6" ht="12" thickBot="1">
      <c r="A6" s="138" t="s">
        <v>584</v>
      </c>
      <c r="B6" s="139">
        <v>-15.7</v>
      </c>
      <c r="C6" s="107"/>
      <c r="D6" s="140">
        <v>-19.7</v>
      </c>
      <c r="E6" s="223"/>
      <c r="F6" s="109"/>
    </row>
    <row r="7" spans="1:6" ht="12" thickBot="1">
      <c r="A7" s="138" t="s">
        <v>585</v>
      </c>
      <c r="B7" s="139">
        <v>-1.8</v>
      </c>
      <c r="C7" s="107"/>
      <c r="D7" s="140">
        <v>1.7</v>
      </c>
      <c r="E7" s="223"/>
      <c r="F7" s="109"/>
    </row>
    <row r="8" spans="1:6" ht="12" thickBot="1">
      <c r="A8" s="138" t="s">
        <v>586</v>
      </c>
      <c r="B8" s="139">
        <v>-0.2</v>
      </c>
      <c r="C8" s="107"/>
      <c r="D8" s="140" t="s">
        <v>42</v>
      </c>
      <c r="E8" s="223"/>
      <c r="F8" s="109"/>
    </row>
    <row r="9" spans="1:6" ht="11.25">
      <c r="A9" s="40" t="s">
        <v>587</v>
      </c>
      <c r="B9" s="40">
        <v>-1.5</v>
      </c>
      <c r="C9" s="40">
        <v>53.1</v>
      </c>
      <c r="D9" s="40">
        <v>-3.4</v>
      </c>
      <c r="E9" s="40">
        <v>-124.6</v>
      </c>
      <c r="F9" s="109"/>
    </row>
    <row r="10" spans="1:6" ht="12" thickBot="1">
      <c r="A10" s="138" t="s">
        <v>588</v>
      </c>
      <c r="B10" s="139">
        <v>22.2</v>
      </c>
      <c r="C10" s="107"/>
      <c r="D10" s="140">
        <v>25.9</v>
      </c>
      <c r="E10" s="223"/>
      <c r="F10" s="109"/>
    </row>
    <row r="11" spans="1:6" ht="11.25">
      <c r="A11" s="40" t="s">
        <v>589</v>
      </c>
      <c r="B11" s="40">
        <v>20.7</v>
      </c>
      <c r="C11" s="40">
        <v>-6.9</v>
      </c>
      <c r="D11" s="40">
        <v>22.5</v>
      </c>
      <c r="E11" s="40">
        <v>-13.2</v>
      </c>
      <c r="F11" s="109"/>
    </row>
    <row r="12" spans="1:5" ht="11.25">
      <c r="A12" s="1009"/>
      <c r="B12" s="1009"/>
      <c r="C12" s="1009"/>
      <c r="D12" s="1009"/>
      <c r="E12" s="1009"/>
    </row>
    <row r="13" spans="1:5" ht="21.75" customHeight="1">
      <c r="A13" s="1005" t="s">
        <v>146</v>
      </c>
      <c r="B13" s="1005"/>
      <c r="C13" s="1005"/>
      <c r="D13" s="1005"/>
      <c r="E13" s="1005"/>
    </row>
  </sheetData>
  <sheetProtection/>
  <mergeCells count="4">
    <mergeCell ref="A1:E1"/>
    <mergeCell ref="A2:E2"/>
    <mergeCell ref="A12:E12"/>
    <mergeCell ref="A13:E13"/>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Foglio7">
    <pageSetUpPr fitToPage="1"/>
  </sheetPr>
  <dimension ref="A1:H42"/>
  <sheetViews>
    <sheetView showGridLines="0" zoomScalePageLayoutView="0" workbookViewId="0" topLeftCell="A1">
      <selection activeCell="A1" sqref="A1:H1"/>
    </sheetView>
  </sheetViews>
  <sheetFormatPr defaultColWidth="9.140625" defaultRowHeight="15"/>
  <cols>
    <col min="1" max="1" width="15.8515625" style="102" customWidth="1"/>
    <col min="2" max="2" width="22.421875" style="102" bestFit="1" customWidth="1"/>
    <col min="3" max="8" width="16.140625" style="102" customWidth="1"/>
    <col min="9" max="16384" width="9.140625" style="102" customWidth="1"/>
  </cols>
  <sheetData>
    <row r="1" spans="1:8" s="118" customFormat="1" ht="12">
      <c r="A1" s="929" t="s">
        <v>806</v>
      </c>
      <c r="B1" s="929"/>
      <c r="C1" s="929"/>
      <c r="D1" s="929"/>
      <c r="E1" s="929"/>
      <c r="F1" s="929"/>
      <c r="G1" s="929"/>
      <c r="H1" s="929"/>
    </row>
    <row r="2" spans="1:8" s="117" customFormat="1" ht="12">
      <c r="A2" s="930" t="s">
        <v>24</v>
      </c>
      <c r="B2" s="930"/>
      <c r="C2" s="930"/>
      <c r="D2" s="930"/>
      <c r="E2" s="930"/>
      <c r="F2" s="930"/>
      <c r="G2" s="930"/>
      <c r="H2" s="930"/>
    </row>
    <row r="3" spans="1:8" ht="11.25">
      <c r="A3" s="937"/>
      <c r="B3" s="937"/>
      <c r="C3" s="937"/>
      <c r="D3" s="937"/>
      <c r="E3" s="937"/>
      <c r="F3" s="937"/>
      <c r="G3" s="937"/>
      <c r="H3" s="937"/>
    </row>
    <row r="4" spans="1:8" ht="45.75" customHeight="1" thickBot="1">
      <c r="A4" s="108"/>
      <c r="B4" s="10" t="s">
        <v>20</v>
      </c>
      <c r="C4" s="736" t="s">
        <v>803</v>
      </c>
      <c r="D4" s="736" t="s">
        <v>804</v>
      </c>
      <c r="E4" s="736" t="s">
        <v>805</v>
      </c>
      <c r="F4" s="736" t="s">
        <v>677</v>
      </c>
      <c r="G4" s="736" t="s">
        <v>678</v>
      </c>
      <c r="H4" s="736" t="s">
        <v>679</v>
      </c>
    </row>
    <row r="5" spans="1:8" ht="11.25">
      <c r="A5" s="35" t="s">
        <v>681</v>
      </c>
      <c r="B5" s="35" t="s">
        <v>481</v>
      </c>
      <c r="C5" s="75">
        <v>-41.6</v>
      </c>
      <c r="D5" s="75">
        <v>-41.6</v>
      </c>
      <c r="E5" s="75">
        <v>-19.6</v>
      </c>
      <c r="F5" s="75">
        <v>168</v>
      </c>
      <c r="G5" s="75">
        <v>168</v>
      </c>
      <c r="H5" s="75">
        <v>44.4</v>
      </c>
    </row>
    <row r="6" spans="1:8" ht="11.25">
      <c r="A6" s="72" t="s">
        <v>688</v>
      </c>
      <c r="B6" s="72" t="s">
        <v>670</v>
      </c>
      <c r="C6" s="76">
        <v>-35.9</v>
      </c>
      <c r="D6" s="76">
        <v>-36.4</v>
      </c>
      <c r="E6" s="76">
        <v>-34.5</v>
      </c>
      <c r="F6" s="76">
        <v>90.4</v>
      </c>
      <c r="G6" s="76">
        <v>89.8</v>
      </c>
      <c r="H6" s="76">
        <v>59.1</v>
      </c>
    </row>
    <row r="7" spans="1:8" ht="11.25">
      <c r="A7" s="35" t="s">
        <v>685</v>
      </c>
      <c r="B7" s="35" t="s">
        <v>472</v>
      </c>
      <c r="C7" s="75">
        <v>-35.2</v>
      </c>
      <c r="D7" s="75">
        <v>-35.2</v>
      </c>
      <c r="E7" s="75">
        <v>-57.8</v>
      </c>
      <c r="F7" s="75">
        <v>117.6</v>
      </c>
      <c r="G7" s="75">
        <v>117.6</v>
      </c>
      <c r="H7" s="75">
        <v>109.9</v>
      </c>
    </row>
    <row r="8" spans="1:8" ht="11.25">
      <c r="A8" s="72" t="s">
        <v>832</v>
      </c>
      <c r="B8" s="72" t="s">
        <v>476</v>
      </c>
      <c r="C8" s="76">
        <v>-29.4</v>
      </c>
      <c r="D8" s="76">
        <v>-29.4</v>
      </c>
      <c r="E8" s="76">
        <v>-27.2</v>
      </c>
      <c r="F8" s="76">
        <v>7</v>
      </c>
      <c r="G8" s="76">
        <v>-2.7</v>
      </c>
      <c r="H8" s="76">
        <v>-61.8</v>
      </c>
    </row>
    <row r="9" spans="1:8" ht="11.25">
      <c r="A9" s="35" t="s">
        <v>694</v>
      </c>
      <c r="B9" s="35" t="s">
        <v>478</v>
      </c>
      <c r="C9" s="75">
        <v>-27</v>
      </c>
      <c r="D9" s="75">
        <v>-27</v>
      </c>
      <c r="E9" s="75">
        <v>-28.3</v>
      </c>
      <c r="F9" s="75">
        <v>-51.5</v>
      </c>
      <c r="G9" s="75">
        <v>-51.5</v>
      </c>
      <c r="H9" s="75">
        <v>-116.9</v>
      </c>
    </row>
    <row r="10" spans="1:8" ht="11.25">
      <c r="A10" s="72" t="s">
        <v>833</v>
      </c>
      <c r="B10" s="72" t="s">
        <v>478</v>
      </c>
      <c r="C10" s="76">
        <v>-26.5</v>
      </c>
      <c r="D10" s="76">
        <v>-26.5</v>
      </c>
      <c r="E10" s="76">
        <v>-27.8</v>
      </c>
      <c r="F10" s="76">
        <v>21.8</v>
      </c>
      <c r="G10" s="76">
        <v>21.8</v>
      </c>
      <c r="H10" s="76">
        <v>-43.6</v>
      </c>
    </row>
    <row r="11" spans="1:8" ht="11.25">
      <c r="A11" s="35" t="s">
        <v>834</v>
      </c>
      <c r="B11" s="35" t="s">
        <v>480</v>
      </c>
      <c r="C11" s="75">
        <v>-25.9</v>
      </c>
      <c r="D11" s="75">
        <v>-25.9</v>
      </c>
      <c r="E11" s="75">
        <v>-34</v>
      </c>
      <c r="F11" s="75">
        <v>165.6</v>
      </c>
      <c r="G11" s="75">
        <v>103.6</v>
      </c>
      <c r="H11" s="75">
        <v>60.1</v>
      </c>
    </row>
    <row r="12" spans="1:8" ht="11.25">
      <c r="A12" s="72" t="s">
        <v>674</v>
      </c>
      <c r="B12" s="72" t="s">
        <v>670</v>
      </c>
      <c r="C12" s="76">
        <v>-25.3</v>
      </c>
      <c r="D12" s="76">
        <v>-25.9</v>
      </c>
      <c r="E12" s="76">
        <v>-24</v>
      </c>
      <c r="F12" s="76">
        <v>6.7</v>
      </c>
      <c r="G12" s="76">
        <v>6.7</v>
      </c>
      <c r="H12" s="76">
        <v>-24</v>
      </c>
    </row>
    <row r="13" spans="1:8" ht="11.25">
      <c r="A13" s="35" t="s">
        <v>687</v>
      </c>
      <c r="B13" s="35" t="s">
        <v>481</v>
      </c>
      <c r="C13" s="75">
        <v>-23.4</v>
      </c>
      <c r="D13" s="75">
        <v>-23.4</v>
      </c>
      <c r="E13" s="75">
        <v>-1.5</v>
      </c>
      <c r="F13" s="75">
        <v>93.3</v>
      </c>
      <c r="G13" s="75">
        <v>93.3</v>
      </c>
      <c r="H13" s="75">
        <v>-30.4</v>
      </c>
    </row>
    <row r="14" spans="1:8" ht="11.25">
      <c r="A14" s="72" t="s">
        <v>835</v>
      </c>
      <c r="B14" s="72" t="s">
        <v>695</v>
      </c>
      <c r="C14" s="76">
        <v>-22.9</v>
      </c>
      <c r="D14" s="76">
        <v>-22.9</v>
      </c>
      <c r="E14" s="76">
        <v>-34.4</v>
      </c>
      <c r="F14" s="76"/>
      <c r="G14" s="76"/>
      <c r="H14" s="76"/>
    </row>
    <row r="15" spans="1:8" ht="11.25">
      <c r="A15" s="35" t="s">
        <v>836</v>
      </c>
      <c r="B15" s="35" t="s">
        <v>482</v>
      </c>
      <c r="C15" s="75">
        <v>-21.6</v>
      </c>
      <c r="D15" s="75">
        <v>-21.6</v>
      </c>
      <c r="E15" s="75">
        <v>-35.4</v>
      </c>
      <c r="F15" s="75">
        <v>41.4</v>
      </c>
      <c r="G15" s="75">
        <v>41.4</v>
      </c>
      <c r="H15" s="109">
        <v>27.4</v>
      </c>
    </row>
    <row r="16" spans="1:8" ht="11.25">
      <c r="A16" s="72" t="s">
        <v>702</v>
      </c>
      <c r="B16" s="72" t="s">
        <v>478</v>
      </c>
      <c r="C16" s="76">
        <v>-21.3</v>
      </c>
      <c r="D16" s="76">
        <v>-21.3</v>
      </c>
      <c r="E16" s="76">
        <v>-22.6</v>
      </c>
      <c r="F16" s="76">
        <v>-19</v>
      </c>
      <c r="G16" s="76">
        <v>-19</v>
      </c>
      <c r="H16" s="76">
        <v>-84.4</v>
      </c>
    </row>
    <row r="17" spans="1:8" ht="11.25">
      <c r="A17" s="35" t="s">
        <v>837</v>
      </c>
      <c r="B17" s="35" t="s">
        <v>472</v>
      </c>
      <c r="C17" s="75">
        <v>-21.1</v>
      </c>
      <c r="D17" s="75">
        <v>-21.1</v>
      </c>
      <c r="E17" s="75">
        <v>-43.6</v>
      </c>
      <c r="F17" s="75">
        <v>30.3</v>
      </c>
      <c r="G17" s="75">
        <v>30.3</v>
      </c>
      <c r="H17" s="75">
        <v>22.5</v>
      </c>
    </row>
    <row r="18" spans="1:8" ht="11.25">
      <c r="A18" s="72" t="s">
        <v>671</v>
      </c>
      <c r="B18" s="72" t="s">
        <v>670</v>
      </c>
      <c r="C18" s="76">
        <v>-20.3</v>
      </c>
      <c r="D18" s="76">
        <v>-21.7</v>
      </c>
      <c r="E18" s="76">
        <v>-19.8</v>
      </c>
      <c r="F18" s="76">
        <v>63.4</v>
      </c>
      <c r="G18" s="76">
        <v>61.4</v>
      </c>
      <c r="H18" s="76">
        <v>30.8</v>
      </c>
    </row>
    <row r="19" spans="1:8" ht="11.25">
      <c r="A19" s="35" t="s">
        <v>697</v>
      </c>
      <c r="B19" s="35" t="s">
        <v>670</v>
      </c>
      <c r="C19" s="75">
        <v>-20.1</v>
      </c>
      <c r="D19" s="75">
        <v>-20.1</v>
      </c>
      <c r="E19" s="75">
        <v>-18.2</v>
      </c>
      <c r="F19" s="75">
        <v>-30.4</v>
      </c>
      <c r="G19" s="75">
        <v>-30.4</v>
      </c>
      <c r="H19" s="75">
        <v>-61</v>
      </c>
    </row>
    <row r="20" spans="1:8" ht="11.25">
      <c r="A20" s="72" t="s">
        <v>669</v>
      </c>
      <c r="B20" s="72" t="s">
        <v>670</v>
      </c>
      <c r="C20" s="76">
        <v>-20.1</v>
      </c>
      <c r="D20" s="76">
        <v>-22.3</v>
      </c>
      <c r="E20" s="76">
        <v>-20.4</v>
      </c>
      <c r="F20" s="76">
        <v>26.3</v>
      </c>
      <c r="G20" s="76">
        <v>23.6</v>
      </c>
      <c r="H20" s="76">
        <v>-7.1</v>
      </c>
    </row>
    <row r="21" spans="1:8" ht="11.25">
      <c r="A21" s="35" t="s">
        <v>838</v>
      </c>
      <c r="B21" s="35" t="s">
        <v>839</v>
      </c>
      <c r="C21" s="75">
        <v>-19.3</v>
      </c>
      <c r="D21" s="75">
        <v>-19.3</v>
      </c>
      <c r="E21" s="75">
        <v>-23.3</v>
      </c>
      <c r="F21" s="75">
        <v>74.6</v>
      </c>
      <c r="G21" s="75">
        <v>74.6</v>
      </c>
      <c r="H21" s="75">
        <v>49</v>
      </c>
    </row>
    <row r="22" spans="1:8" ht="11.25">
      <c r="A22" s="72" t="s">
        <v>840</v>
      </c>
      <c r="B22" s="72" t="s">
        <v>478</v>
      </c>
      <c r="C22" s="76">
        <v>-19.2</v>
      </c>
      <c r="D22" s="76">
        <v>-19.2</v>
      </c>
      <c r="E22" s="76">
        <v>-20.5</v>
      </c>
      <c r="F22" s="76">
        <v>60.8</v>
      </c>
      <c r="G22" s="76">
        <v>60.8</v>
      </c>
      <c r="H22" s="76">
        <v>-4.5</v>
      </c>
    </row>
    <row r="23" spans="1:8" ht="11.25">
      <c r="A23" s="35" t="s">
        <v>841</v>
      </c>
      <c r="B23" s="35" t="s">
        <v>473</v>
      </c>
      <c r="C23" s="75">
        <v>-19</v>
      </c>
      <c r="D23" s="75">
        <v>-19</v>
      </c>
      <c r="E23" s="75">
        <v>-25.3</v>
      </c>
      <c r="F23" s="75">
        <v>36.4</v>
      </c>
      <c r="G23" s="75">
        <v>36.4</v>
      </c>
      <c r="H23" s="75">
        <v>22.2</v>
      </c>
    </row>
    <row r="24" spans="1:8" ht="11.25">
      <c r="A24" s="72" t="s">
        <v>705</v>
      </c>
      <c r="B24" s="72" t="s">
        <v>482</v>
      </c>
      <c r="C24" s="76">
        <v>-18</v>
      </c>
      <c r="D24" s="76">
        <v>-18</v>
      </c>
      <c r="E24" s="76">
        <v>-31.9</v>
      </c>
      <c r="F24" s="76">
        <v>-14.8</v>
      </c>
      <c r="G24" s="76">
        <v>-14.8</v>
      </c>
      <c r="H24" s="76">
        <v>-28.8</v>
      </c>
    </row>
    <row r="25" spans="1:8" ht="11.25">
      <c r="A25" s="35" t="s">
        <v>842</v>
      </c>
      <c r="B25" s="35" t="s">
        <v>483</v>
      </c>
      <c r="C25" s="75">
        <v>-17.8</v>
      </c>
      <c r="D25" s="75">
        <v>-17.8</v>
      </c>
      <c r="E25" s="75">
        <v>-48.2</v>
      </c>
      <c r="F25" s="75">
        <v>26</v>
      </c>
      <c r="G25" s="75">
        <v>26</v>
      </c>
      <c r="H25" s="75">
        <v>27.1</v>
      </c>
    </row>
    <row r="26" spans="1:8" ht="11.25">
      <c r="A26" s="72" t="s">
        <v>843</v>
      </c>
      <c r="B26" s="72" t="s">
        <v>473</v>
      </c>
      <c r="C26" s="76">
        <v>-17.3</v>
      </c>
      <c r="D26" s="76">
        <v>-19.3</v>
      </c>
      <c r="E26" s="76">
        <v>-25.6</v>
      </c>
      <c r="F26" s="76">
        <v>67.7</v>
      </c>
      <c r="G26" s="76">
        <v>60.1</v>
      </c>
      <c r="H26" s="76">
        <v>45.9</v>
      </c>
    </row>
    <row r="27" spans="1:8" ht="11.25">
      <c r="A27" s="35" t="s">
        <v>675</v>
      </c>
      <c r="B27" s="35" t="s">
        <v>479</v>
      </c>
      <c r="C27" s="75">
        <v>-16.5</v>
      </c>
      <c r="D27" s="75">
        <v>-19.8</v>
      </c>
      <c r="E27" s="75">
        <v>-11.8</v>
      </c>
      <c r="F27" s="75">
        <v>30.8</v>
      </c>
      <c r="G27" s="75">
        <v>26.7</v>
      </c>
      <c r="H27" s="75">
        <v>-15.8</v>
      </c>
    </row>
    <row r="28" spans="1:8" ht="11.25">
      <c r="A28" s="72" t="s">
        <v>844</v>
      </c>
      <c r="B28" s="72" t="s">
        <v>63</v>
      </c>
      <c r="C28" s="76">
        <v>-14.5</v>
      </c>
      <c r="D28" s="76">
        <v>-16.8</v>
      </c>
      <c r="E28" s="76">
        <v>-11.4</v>
      </c>
      <c r="F28" s="76">
        <v>64.9</v>
      </c>
      <c r="G28" s="76">
        <v>58.4</v>
      </c>
      <c r="H28" s="76">
        <v>29.7</v>
      </c>
    </row>
    <row r="29" spans="1:8" ht="11.25">
      <c r="A29" s="35" t="s">
        <v>704</v>
      </c>
      <c r="B29" s="35" t="s">
        <v>474</v>
      </c>
      <c r="C29" s="75">
        <v>-14.4</v>
      </c>
      <c r="D29" s="75">
        <v>-14.4</v>
      </c>
      <c r="E29" s="75">
        <v>-44.5</v>
      </c>
      <c r="F29" s="75">
        <v>-17.7</v>
      </c>
      <c r="G29" s="75">
        <v>-17.7</v>
      </c>
      <c r="H29" s="75">
        <v>-20.5</v>
      </c>
    </row>
    <row r="30" spans="1:8" ht="11.25">
      <c r="A30" s="72" t="s">
        <v>845</v>
      </c>
      <c r="B30" s="72" t="s">
        <v>477</v>
      </c>
      <c r="C30" s="76">
        <v>-13.7</v>
      </c>
      <c r="D30" s="76">
        <v>-13.8</v>
      </c>
      <c r="E30" s="76">
        <v>-17.1</v>
      </c>
      <c r="F30" s="76">
        <v>-5.3</v>
      </c>
      <c r="G30" s="76">
        <v>-5.5</v>
      </c>
      <c r="H30" s="76">
        <v>-16.7</v>
      </c>
    </row>
    <row r="31" spans="1:8" ht="11.25">
      <c r="A31" s="35" t="s">
        <v>698</v>
      </c>
      <c r="B31" s="35" t="s">
        <v>483</v>
      </c>
      <c r="C31" s="75">
        <v>-13.3</v>
      </c>
      <c r="D31" s="75">
        <v>-13.3</v>
      </c>
      <c r="E31" s="75">
        <v>-43.7</v>
      </c>
      <c r="F31" s="75">
        <v>-28.2</v>
      </c>
      <c r="G31" s="75">
        <v>-28.2</v>
      </c>
      <c r="H31" s="75">
        <v>-27.1</v>
      </c>
    </row>
    <row r="32" spans="1:8" ht="11.25">
      <c r="A32" s="72" t="s">
        <v>846</v>
      </c>
      <c r="B32" s="72" t="s">
        <v>476</v>
      </c>
      <c r="C32" s="76">
        <v>-12.9</v>
      </c>
      <c r="D32" s="76">
        <v>-12.9</v>
      </c>
      <c r="E32" s="76">
        <v>-10.7</v>
      </c>
      <c r="F32" s="76">
        <v>-6.5</v>
      </c>
      <c r="G32" s="76">
        <v>-6.5</v>
      </c>
      <c r="H32" s="76">
        <v>-65.6</v>
      </c>
    </row>
    <row r="33" spans="1:8" ht="11.25">
      <c r="A33" s="35" t="s">
        <v>696</v>
      </c>
      <c r="B33" s="35" t="s">
        <v>62</v>
      </c>
      <c r="C33" s="75">
        <v>-10.9</v>
      </c>
      <c r="D33" s="75">
        <v>-10.9</v>
      </c>
      <c r="E33" s="75">
        <v>-31.5</v>
      </c>
      <c r="F33" s="75">
        <v>-43.2</v>
      </c>
      <c r="G33" s="75">
        <v>-43.2</v>
      </c>
      <c r="H33" s="75">
        <v>-70.5</v>
      </c>
    </row>
    <row r="34" spans="1:8" ht="11.25">
      <c r="A34" s="72" t="s">
        <v>693</v>
      </c>
      <c r="B34" s="72" t="s">
        <v>478</v>
      </c>
      <c r="C34" s="76">
        <v>-10.9</v>
      </c>
      <c r="D34" s="76">
        <v>-10.9</v>
      </c>
      <c r="E34" s="76">
        <v>-12.2</v>
      </c>
      <c r="F34" s="76">
        <v>-62.6</v>
      </c>
      <c r="G34" s="76">
        <v>-62.6</v>
      </c>
      <c r="H34" s="76">
        <v>-128</v>
      </c>
    </row>
    <row r="35" spans="1:8" ht="11.25">
      <c r="A35" s="35" t="s">
        <v>847</v>
      </c>
      <c r="B35" s="35" t="s">
        <v>480</v>
      </c>
      <c r="C35" s="75">
        <v>-10.8</v>
      </c>
      <c r="D35" s="75">
        <v>-12.8</v>
      </c>
      <c r="E35" s="75">
        <v>-21</v>
      </c>
      <c r="F35" s="75">
        <v>19.8</v>
      </c>
      <c r="G35" s="75">
        <v>6.1</v>
      </c>
      <c r="H35" s="75">
        <v>-37.4</v>
      </c>
    </row>
    <row r="36" spans="1:8" ht="11.25">
      <c r="A36" s="72" t="s">
        <v>597</v>
      </c>
      <c r="B36" s="72" t="s">
        <v>473</v>
      </c>
      <c r="C36" s="76">
        <v>-10.3</v>
      </c>
      <c r="D36" s="76">
        <v>-12.6</v>
      </c>
      <c r="E36" s="76">
        <v>-18.8</v>
      </c>
      <c r="F36" s="76">
        <v>24.3</v>
      </c>
      <c r="G36" s="76">
        <v>21.6</v>
      </c>
      <c r="H36" s="76">
        <v>7.4</v>
      </c>
    </row>
    <row r="37" spans="1:8" ht="11.25">
      <c r="A37" s="35" t="s">
        <v>848</v>
      </c>
      <c r="B37" s="35" t="s">
        <v>839</v>
      </c>
      <c r="C37" s="75">
        <v>-10.3</v>
      </c>
      <c r="D37" s="75">
        <v>-11.9</v>
      </c>
      <c r="E37" s="75">
        <v>-15.9</v>
      </c>
      <c r="F37" s="75">
        <v>13.1</v>
      </c>
      <c r="G37" s="75">
        <v>11.4</v>
      </c>
      <c r="H37" s="75">
        <v>-14.1</v>
      </c>
    </row>
    <row r="38" spans="1:8" ht="11.25">
      <c r="A38" s="72" t="s">
        <v>700</v>
      </c>
      <c r="B38" s="72" t="s">
        <v>478</v>
      </c>
      <c r="C38" s="76">
        <v>-10.1</v>
      </c>
      <c r="D38" s="76">
        <v>-10.1</v>
      </c>
      <c r="E38" s="76">
        <v>-11.4</v>
      </c>
      <c r="F38" s="76">
        <v>-22.6</v>
      </c>
      <c r="G38" s="76">
        <v>-22.6</v>
      </c>
      <c r="H38" s="76">
        <v>-87.9</v>
      </c>
    </row>
    <row r="39" spans="1:8" ht="11.25">
      <c r="A39" s="35" t="s">
        <v>683</v>
      </c>
      <c r="B39" s="35" t="s">
        <v>670</v>
      </c>
      <c r="C39" s="75">
        <v>-9</v>
      </c>
      <c r="D39" s="75">
        <v>-9</v>
      </c>
      <c r="E39" s="75">
        <v>-7.2</v>
      </c>
      <c r="F39" s="75">
        <v>151.3</v>
      </c>
      <c r="G39" s="75">
        <v>151.3</v>
      </c>
      <c r="H39" s="75">
        <v>120.7</v>
      </c>
    </row>
    <row r="40" spans="1:8" ht="11.25">
      <c r="A40" s="72" t="s">
        <v>849</v>
      </c>
      <c r="B40" s="72" t="s">
        <v>482</v>
      </c>
      <c r="C40" s="76">
        <v>-8.6</v>
      </c>
      <c r="D40" s="76">
        <v>-8.6</v>
      </c>
      <c r="E40" s="76">
        <v>-22.4</v>
      </c>
      <c r="F40" s="76">
        <v>28.7</v>
      </c>
      <c r="G40" s="76">
        <v>28.7</v>
      </c>
      <c r="H40" s="76">
        <v>14.7</v>
      </c>
    </row>
    <row r="41" spans="1:8" ht="11.25">
      <c r="A41" s="937"/>
      <c r="B41" s="937"/>
      <c r="C41" s="937"/>
      <c r="D41" s="937"/>
      <c r="E41" s="937"/>
      <c r="F41" s="937"/>
      <c r="G41" s="937"/>
      <c r="H41" s="937"/>
    </row>
    <row r="42" spans="1:8" ht="51.75" customHeight="1">
      <c r="A42" s="938" t="s">
        <v>689</v>
      </c>
      <c r="B42" s="938"/>
      <c r="C42" s="938"/>
      <c r="D42" s="938"/>
      <c r="E42" s="938"/>
      <c r="F42" s="938"/>
      <c r="G42" s="938"/>
      <c r="H42" s="938"/>
    </row>
  </sheetData>
  <sheetProtection/>
  <autoFilter ref="A4:B4"/>
  <mergeCells count="5">
    <mergeCell ref="A41:H41"/>
    <mergeCell ref="A42:H42"/>
    <mergeCell ref="A1:H1"/>
    <mergeCell ref="A2:H2"/>
    <mergeCell ref="A3:H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3" r:id="rId1"/>
</worksheet>
</file>

<file path=xl/worksheets/sheet8.xml><?xml version="1.0" encoding="utf-8"?>
<worksheet xmlns="http://schemas.openxmlformats.org/spreadsheetml/2006/main" xmlns:r="http://schemas.openxmlformats.org/officeDocument/2006/relationships">
  <sheetPr codeName="Foglio8">
    <pageSetUpPr fitToPage="1"/>
  </sheetPr>
  <dimension ref="A1:H49"/>
  <sheetViews>
    <sheetView showGridLines="0" zoomScalePageLayoutView="0" workbookViewId="0" topLeftCell="A1">
      <selection activeCell="A1" sqref="A1:F1"/>
    </sheetView>
  </sheetViews>
  <sheetFormatPr defaultColWidth="9.140625" defaultRowHeight="15"/>
  <cols>
    <col min="1" max="4" width="17.7109375" style="102" customWidth="1"/>
    <col min="5" max="5" width="19.00390625" style="102" customWidth="1"/>
    <col min="6" max="6" width="18.421875" style="102" customWidth="1"/>
    <col min="7" max="8" width="17.7109375" style="102" customWidth="1"/>
    <col min="9" max="16384" width="9.140625" style="102" customWidth="1"/>
  </cols>
  <sheetData>
    <row r="1" spans="1:6" s="118" customFormat="1" ht="30" customHeight="1">
      <c r="A1" s="929" t="s">
        <v>857</v>
      </c>
      <c r="B1" s="929"/>
      <c r="C1" s="929"/>
      <c r="D1" s="929"/>
      <c r="E1" s="929"/>
      <c r="F1" s="929"/>
    </row>
    <row r="2" spans="1:6" s="117" customFormat="1" ht="12">
      <c r="A2" s="930" t="s">
        <v>26</v>
      </c>
      <c r="B2" s="930"/>
      <c r="C2" s="930"/>
      <c r="D2" s="930"/>
      <c r="E2" s="930"/>
      <c r="F2" s="930"/>
    </row>
    <row r="3" spans="1:6" ht="12.75">
      <c r="A3" s="562"/>
      <c r="B3" s="562"/>
      <c r="C3" s="562"/>
      <c r="D3" s="562"/>
      <c r="E3" s="562"/>
      <c r="F3" s="562"/>
    </row>
    <row r="4" spans="1:8" ht="12" thickBot="1">
      <c r="A4" s="106"/>
      <c r="B4" s="752" t="s">
        <v>854</v>
      </c>
      <c r="C4" s="752" t="s">
        <v>855</v>
      </c>
      <c r="D4" s="753" t="s">
        <v>856</v>
      </c>
      <c r="E4" s="737" t="s">
        <v>54</v>
      </c>
      <c r="F4" s="754" t="s">
        <v>55</v>
      </c>
      <c r="H4" s="755"/>
    </row>
    <row r="5" spans="1:6" ht="11.25">
      <c r="A5" s="35" t="s">
        <v>590</v>
      </c>
      <c r="B5" s="19">
        <v>192.225222</v>
      </c>
      <c r="C5" s="19">
        <v>167.190918</v>
      </c>
      <c r="D5" s="19">
        <v>359.41614</v>
      </c>
      <c r="E5" s="744">
        <v>0.006537282276850967</v>
      </c>
      <c r="F5" s="20">
        <v>-25.034304</v>
      </c>
    </row>
    <row r="6" spans="1:6" ht="11.25">
      <c r="A6" s="72" t="s">
        <v>591</v>
      </c>
      <c r="B6" s="28">
        <v>100.406362</v>
      </c>
      <c r="C6" s="28">
        <v>144.767692</v>
      </c>
      <c r="D6" s="28">
        <v>245.174054</v>
      </c>
      <c r="E6" s="745">
        <v>0.006418228290747327</v>
      </c>
      <c r="F6" s="29">
        <v>44.36133</v>
      </c>
    </row>
    <row r="7" spans="1:6" ht="11.25">
      <c r="A7" s="35" t="s">
        <v>658</v>
      </c>
      <c r="B7" s="19">
        <v>92.3155</v>
      </c>
      <c r="C7" s="19">
        <v>136.819714</v>
      </c>
      <c r="D7" s="19">
        <v>229.135214</v>
      </c>
      <c r="E7" s="744">
        <v>0.007557005383492914</v>
      </c>
      <c r="F7" s="20">
        <v>44.504214</v>
      </c>
    </row>
    <row r="8" spans="1:6" ht="11.25">
      <c r="A8" s="72" t="s">
        <v>601</v>
      </c>
      <c r="B8" s="28">
        <v>106.902851</v>
      </c>
      <c r="C8" s="28">
        <v>114.385107</v>
      </c>
      <c r="D8" s="28">
        <v>221.287958</v>
      </c>
      <c r="E8" s="745">
        <v>0.02398362091081322</v>
      </c>
      <c r="F8" s="29">
        <v>7.482256</v>
      </c>
    </row>
    <row r="9" spans="1:6" ht="11.25">
      <c r="A9" s="35" t="s">
        <v>609</v>
      </c>
      <c r="B9" s="19">
        <v>96.903861</v>
      </c>
      <c r="C9" s="19">
        <v>46.313134</v>
      </c>
      <c r="D9" s="19">
        <v>143.216995</v>
      </c>
      <c r="E9" s="744">
        <v>0.007489280292778675</v>
      </c>
      <c r="F9" s="20">
        <v>-50.590727</v>
      </c>
    </row>
    <row r="10" spans="1:6" ht="11.25">
      <c r="A10" s="72" t="s">
        <v>664</v>
      </c>
      <c r="B10" s="28">
        <v>51.582811</v>
      </c>
      <c r="C10" s="28">
        <v>77.956064</v>
      </c>
      <c r="D10" s="28">
        <v>129.538875</v>
      </c>
      <c r="E10" s="745">
        <v>0.020986252956244122</v>
      </c>
      <c r="F10" s="29">
        <v>26.373253</v>
      </c>
    </row>
    <row r="11" spans="1:6" ht="11.25">
      <c r="A11" s="35" t="s">
        <v>663</v>
      </c>
      <c r="B11" s="19">
        <v>52.236882</v>
      </c>
      <c r="C11" s="19">
        <v>76.575788</v>
      </c>
      <c r="D11" s="19">
        <v>128.81267</v>
      </c>
      <c r="E11" s="744">
        <v>0.02713302455120755</v>
      </c>
      <c r="F11" s="20">
        <v>24.338906</v>
      </c>
    </row>
    <row r="12" spans="1:6" ht="11.25">
      <c r="A12" s="72" t="s">
        <v>659</v>
      </c>
      <c r="B12" s="28">
        <v>53.174125</v>
      </c>
      <c r="C12" s="28">
        <v>66.12397</v>
      </c>
      <c r="D12" s="28">
        <v>119.298095</v>
      </c>
      <c r="E12" s="745">
        <v>0.00836786055566954</v>
      </c>
      <c r="F12" s="29">
        <v>12.949845</v>
      </c>
    </row>
    <row r="13" spans="1:6" ht="11.25">
      <c r="A13" s="35" t="s">
        <v>599</v>
      </c>
      <c r="B13" s="19">
        <v>61.94157</v>
      </c>
      <c r="C13" s="19">
        <v>51.082633</v>
      </c>
      <c r="D13" s="19">
        <v>113.024203</v>
      </c>
      <c r="E13" s="744">
        <v>0.02957000118231057</v>
      </c>
      <c r="F13" s="20">
        <v>-10.858937</v>
      </c>
    </row>
    <row r="14" spans="1:6" ht="11.25">
      <c r="A14" s="72" t="s">
        <v>594</v>
      </c>
      <c r="B14" s="28">
        <v>57.917459</v>
      </c>
      <c r="C14" s="28">
        <v>44.456871</v>
      </c>
      <c r="D14" s="28">
        <v>102.37433</v>
      </c>
      <c r="E14" s="745">
        <v>0.0070019337163336574</v>
      </c>
      <c r="F14" s="29">
        <v>-13.460588</v>
      </c>
    </row>
    <row r="15" spans="1:6" ht="11.25">
      <c r="A15" s="35" t="s">
        <v>660</v>
      </c>
      <c r="B15" s="19">
        <v>41.978456</v>
      </c>
      <c r="C15" s="19">
        <v>58.940313</v>
      </c>
      <c r="D15" s="19">
        <v>100.918769</v>
      </c>
      <c r="E15" s="744">
        <v>0.00630797388057759</v>
      </c>
      <c r="F15" s="20">
        <v>16.961857</v>
      </c>
    </row>
    <row r="16" spans="1:6" ht="11.25">
      <c r="A16" s="72" t="s">
        <v>600</v>
      </c>
      <c r="B16" s="28">
        <v>52.510171</v>
      </c>
      <c r="C16" s="28">
        <v>37.325231</v>
      </c>
      <c r="D16" s="28">
        <v>89.835402</v>
      </c>
      <c r="E16" s="745">
        <v>0.016793373429539307</v>
      </c>
      <c r="F16" s="29">
        <v>-15.18494</v>
      </c>
    </row>
    <row r="17" spans="1:6" ht="11.25">
      <c r="A17" s="35" t="s">
        <v>602</v>
      </c>
      <c r="B17" s="19">
        <v>29.83073</v>
      </c>
      <c r="C17" s="19">
        <v>52.126649</v>
      </c>
      <c r="D17" s="19">
        <v>81.957379</v>
      </c>
      <c r="E17" s="744">
        <v>0.019000234531880943</v>
      </c>
      <c r="F17" s="20">
        <v>22.295919</v>
      </c>
    </row>
    <row r="18" spans="1:6" ht="11.25">
      <c r="A18" s="72" t="s">
        <v>598</v>
      </c>
      <c r="B18" s="28">
        <v>46.454176</v>
      </c>
      <c r="C18" s="28">
        <v>33.969029</v>
      </c>
      <c r="D18" s="28">
        <v>80.423205</v>
      </c>
      <c r="E18" s="745">
        <v>0.021022709041499447</v>
      </c>
      <c r="F18" s="29">
        <v>-12.485147</v>
      </c>
    </row>
    <row r="19" spans="1:6" ht="11.25">
      <c r="A19" s="35" t="s">
        <v>596</v>
      </c>
      <c r="B19" s="19">
        <v>33.603724</v>
      </c>
      <c r="C19" s="19">
        <v>41.769353</v>
      </c>
      <c r="D19" s="19">
        <v>75.373077</v>
      </c>
      <c r="E19" s="744">
        <v>0.011111963300480913</v>
      </c>
      <c r="F19" s="20">
        <v>8.165629</v>
      </c>
    </row>
    <row r="20" spans="1:6" ht="11.25">
      <c r="A20" s="72" t="s">
        <v>595</v>
      </c>
      <c r="B20" s="28">
        <v>30.034152</v>
      </c>
      <c r="C20" s="28">
        <v>36.684587</v>
      </c>
      <c r="D20" s="28">
        <v>66.718739</v>
      </c>
      <c r="E20" s="745">
        <v>0.010455130568207625</v>
      </c>
      <c r="F20" s="29">
        <v>6.650435</v>
      </c>
    </row>
    <row r="21" spans="1:6" ht="11.25">
      <c r="A21" s="35" t="s">
        <v>592</v>
      </c>
      <c r="B21" s="19">
        <v>54.735807</v>
      </c>
      <c r="C21" s="19">
        <v>11.478857</v>
      </c>
      <c r="D21" s="19">
        <v>66.214664</v>
      </c>
      <c r="E21" s="744">
        <v>0.011964120901171533</v>
      </c>
      <c r="F21" s="20">
        <v>-43.25695</v>
      </c>
    </row>
    <row r="22" spans="1:6" ht="11.25">
      <c r="A22" s="72" t="s">
        <v>662</v>
      </c>
      <c r="B22" s="28">
        <v>33.733837</v>
      </c>
      <c r="C22" s="28">
        <v>29.734304</v>
      </c>
      <c r="D22" s="28">
        <v>63.468141</v>
      </c>
      <c r="E22" s="745">
        <v>0.013005150526261918</v>
      </c>
      <c r="F22" s="29">
        <v>-3.999533</v>
      </c>
    </row>
    <row r="23" spans="1:6" ht="11.25">
      <c r="A23" s="35" t="s">
        <v>668</v>
      </c>
      <c r="B23" s="19">
        <v>29.039734</v>
      </c>
      <c r="C23" s="19">
        <v>28.560656</v>
      </c>
      <c r="D23" s="19">
        <v>57.60039</v>
      </c>
      <c r="E23" s="744">
        <v>0.03240362413456346</v>
      </c>
      <c r="F23" s="20">
        <v>-0.479078</v>
      </c>
    </row>
    <row r="24" spans="1:6" ht="11.25">
      <c r="A24" s="72" t="s">
        <v>665</v>
      </c>
      <c r="B24" s="28">
        <v>23.197136</v>
      </c>
      <c r="C24" s="28">
        <v>32.852566</v>
      </c>
      <c r="D24" s="28">
        <v>56.049702</v>
      </c>
      <c r="E24" s="745">
        <v>0.0091971442328418</v>
      </c>
      <c r="F24" s="29">
        <v>9.65543</v>
      </c>
    </row>
    <row r="25" spans="1:6" ht="11.25">
      <c r="A25" s="35" t="s">
        <v>597</v>
      </c>
      <c r="B25" s="19">
        <v>35.607857</v>
      </c>
      <c r="C25" s="19">
        <v>14.235328</v>
      </c>
      <c r="D25" s="19">
        <v>49.843185</v>
      </c>
      <c r="E25" s="744">
        <v>0.018016071633477567</v>
      </c>
      <c r="F25" s="20">
        <v>-21.372529</v>
      </c>
    </row>
    <row r="26" spans="1:6" ht="11.25">
      <c r="A26" s="72" t="s">
        <v>603</v>
      </c>
      <c r="B26" s="28">
        <v>19.226327</v>
      </c>
      <c r="C26" s="28">
        <v>29.628385</v>
      </c>
      <c r="D26" s="28">
        <v>48.854712</v>
      </c>
      <c r="E26" s="745">
        <v>0.024579368083970314</v>
      </c>
      <c r="F26" s="29">
        <v>10.402058</v>
      </c>
    </row>
    <row r="27" spans="1:6" ht="11.25">
      <c r="A27" s="35" t="s">
        <v>593</v>
      </c>
      <c r="B27" s="19">
        <v>39.86331</v>
      </c>
      <c r="C27" s="19">
        <v>8.029119</v>
      </c>
      <c r="D27" s="19">
        <v>47.892429</v>
      </c>
      <c r="E27" s="744">
        <v>0.015006245968145563</v>
      </c>
      <c r="F27" s="20">
        <v>-31.834191</v>
      </c>
    </row>
    <row r="28" spans="1:6" ht="11.25">
      <c r="A28" s="72" t="s">
        <v>606</v>
      </c>
      <c r="B28" s="28">
        <v>21.648003</v>
      </c>
      <c r="C28" s="28">
        <v>20.225782</v>
      </c>
      <c r="D28" s="28">
        <v>41.873785</v>
      </c>
      <c r="E28" s="745">
        <v>0.02257647804619734</v>
      </c>
      <c r="F28" s="29">
        <v>-1.422221</v>
      </c>
    </row>
    <row r="29" spans="1:6" ht="11.25">
      <c r="A29" s="35" t="s">
        <v>850</v>
      </c>
      <c r="B29" s="19">
        <v>20.089128</v>
      </c>
      <c r="C29" s="19">
        <v>20.819548</v>
      </c>
      <c r="D29" s="19">
        <v>40.908676</v>
      </c>
      <c r="E29" s="744">
        <v>0.06821633467581283</v>
      </c>
      <c r="F29" s="20">
        <v>0.73042</v>
      </c>
    </row>
    <row r="30" spans="1:6" ht="11.25">
      <c r="A30" s="72" t="s">
        <v>672</v>
      </c>
      <c r="B30" s="28">
        <v>17.723674</v>
      </c>
      <c r="C30" s="28">
        <v>20.915388</v>
      </c>
      <c r="D30" s="28">
        <v>38.639062</v>
      </c>
      <c r="E30" s="745">
        <v>0.020588284620146818</v>
      </c>
      <c r="F30" s="29">
        <v>3.191714</v>
      </c>
    </row>
    <row r="31" spans="1:6" ht="11.25">
      <c r="A31" s="35" t="s">
        <v>661</v>
      </c>
      <c r="B31" s="19">
        <v>8.731195</v>
      </c>
      <c r="C31" s="19">
        <v>25.068933</v>
      </c>
      <c r="D31" s="19">
        <v>33.800128</v>
      </c>
      <c r="E31" s="744">
        <v>0.004795099057980666</v>
      </c>
      <c r="F31" s="20">
        <v>16.337738</v>
      </c>
    </row>
    <row r="32" spans="1:6" ht="11.25">
      <c r="A32" s="72" t="s">
        <v>851</v>
      </c>
      <c r="B32" s="28">
        <v>13.336612</v>
      </c>
      <c r="C32" s="28">
        <v>19.509084</v>
      </c>
      <c r="D32" s="28">
        <v>32.845696</v>
      </c>
      <c r="E32" s="745">
        <v>0.027308809767088</v>
      </c>
      <c r="F32" s="29">
        <v>6.172472</v>
      </c>
    </row>
    <row r="33" spans="1:6" ht="11.25">
      <c r="A33" s="35" t="s">
        <v>669</v>
      </c>
      <c r="B33" s="19">
        <v>17.783185</v>
      </c>
      <c r="C33" s="19">
        <v>14.644322</v>
      </c>
      <c r="D33" s="19">
        <v>32.427507</v>
      </c>
      <c r="E33" s="744">
        <v>0.015480350037559975</v>
      </c>
      <c r="F33" s="20">
        <v>-3.138863</v>
      </c>
    </row>
    <row r="34" spans="1:6" ht="11.25">
      <c r="A34" s="72" t="s">
        <v>690</v>
      </c>
      <c r="B34" s="28">
        <v>10.28642</v>
      </c>
      <c r="C34" s="28">
        <v>20.912107</v>
      </c>
      <c r="D34" s="28">
        <v>31.198527</v>
      </c>
      <c r="E34" s="745">
        <v>0.06834318299588138</v>
      </c>
      <c r="F34" s="29">
        <v>10.625687</v>
      </c>
    </row>
    <row r="35" spans="1:6" ht="11.25">
      <c r="A35" s="563" t="s">
        <v>676</v>
      </c>
      <c r="B35" s="564">
        <v>14.214519</v>
      </c>
      <c r="C35" s="564">
        <v>16.016598</v>
      </c>
      <c r="D35" s="564">
        <v>30.231117</v>
      </c>
      <c r="E35" s="746">
        <v>0.02691645442315902</v>
      </c>
      <c r="F35" s="565">
        <v>1.802079</v>
      </c>
    </row>
    <row r="36" spans="1:6" ht="11.25">
      <c r="A36" s="72" t="s">
        <v>795</v>
      </c>
      <c r="B36" s="28">
        <v>16.227302</v>
      </c>
      <c r="C36" s="28">
        <v>13.794689</v>
      </c>
      <c r="D36" s="28">
        <v>30.021991</v>
      </c>
      <c r="E36" s="745">
        <v>0.06035904868816839</v>
      </c>
      <c r="F36" s="29">
        <v>-2.432613</v>
      </c>
    </row>
    <row r="37" spans="1:6" ht="11.25">
      <c r="A37" s="563" t="s">
        <v>671</v>
      </c>
      <c r="B37" s="564">
        <v>10.448898</v>
      </c>
      <c r="C37" s="564">
        <v>18.558726</v>
      </c>
      <c r="D37" s="564">
        <v>29.007624</v>
      </c>
      <c r="E37" s="746">
        <v>0.01414845889477449</v>
      </c>
      <c r="F37" s="565">
        <v>8.109828</v>
      </c>
    </row>
    <row r="38" spans="1:6" ht="11.25">
      <c r="A38" s="72" t="s">
        <v>852</v>
      </c>
      <c r="B38" s="28">
        <v>27.470305</v>
      </c>
      <c r="C38" s="28">
        <v>0</v>
      </c>
      <c r="D38" s="28">
        <v>27.470305</v>
      </c>
      <c r="E38" s="745">
        <v>0.29825884284667464</v>
      </c>
      <c r="F38" s="29">
        <v>-27.470305</v>
      </c>
    </row>
    <row r="39" spans="1:6" ht="11.25">
      <c r="A39" s="563" t="s">
        <v>681</v>
      </c>
      <c r="B39" s="564">
        <v>13.700769</v>
      </c>
      <c r="C39" s="564">
        <v>12.579857</v>
      </c>
      <c r="D39" s="564">
        <v>26.280626</v>
      </c>
      <c r="E39" s="746">
        <v>0.011627416592333534</v>
      </c>
      <c r="F39" s="565">
        <v>-1.120912</v>
      </c>
    </row>
    <row r="40" spans="1:6" ht="11.25">
      <c r="A40" s="72" t="s">
        <v>667</v>
      </c>
      <c r="B40" s="28">
        <v>10.499642</v>
      </c>
      <c r="C40" s="28">
        <v>14.484921</v>
      </c>
      <c r="D40" s="28">
        <v>24.984563</v>
      </c>
      <c r="E40" s="745">
        <v>0.01237626334721541</v>
      </c>
      <c r="F40" s="29">
        <v>3.985279</v>
      </c>
    </row>
    <row r="41" spans="1:6" ht="11.25">
      <c r="A41" s="563" t="s">
        <v>605</v>
      </c>
      <c r="B41" s="564">
        <v>8.696365</v>
      </c>
      <c r="C41" s="564">
        <v>15.376256</v>
      </c>
      <c r="D41" s="564">
        <v>24.072621</v>
      </c>
      <c r="E41" s="746">
        <v>0.022796706845068068</v>
      </c>
      <c r="F41" s="565">
        <v>6.679891</v>
      </c>
    </row>
    <row r="42" spans="1:6" ht="11.25">
      <c r="A42" s="72" t="s">
        <v>796</v>
      </c>
      <c r="B42" s="28">
        <v>6.490761</v>
      </c>
      <c r="C42" s="28">
        <v>16.723126</v>
      </c>
      <c r="D42" s="28">
        <v>23.213887</v>
      </c>
      <c r="E42" s="745">
        <v>0.05311880936589014</v>
      </c>
      <c r="F42" s="29">
        <v>10.232365</v>
      </c>
    </row>
    <row r="43" spans="1:6" ht="11.25">
      <c r="A43" s="563" t="s">
        <v>797</v>
      </c>
      <c r="B43" s="564">
        <v>16.647752</v>
      </c>
      <c r="C43" s="564">
        <v>6.309936</v>
      </c>
      <c r="D43" s="564">
        <v>22.957688</v>
      </c>
      <c r="E43" s="746">
        <v>0.017981583561724267</v>
      </c>
      <c r="F43" s="565">
        <v>-10.337816</v>
      </c>
    </row>
    <row r="44" spans="1:6" ht="11.25">
      <c r="A44" s="72" t="s">
        <v>853</v>
      </c>
      <c r="B44" s="28">
        <v>10.054336</v>
      </c>
      <c r="C44" s="28">
        <v>11.479462</v>
      </c>
      <c r="D44" s="28">
        <v>21.533798</v>
      </c>
      <c r="E44" s="745">
        <v>0.019687055213132718</v>
      </c>
      <c r="F44" s="29">
        <v>1.425126</v>
      </c>
    </row>
    <row r="45" spans="1:6" ht="13.5" thickBot="1">
      <c r="A45" s="74" t="s">
        <v>27</v>
      </c>
      <c r="B45" s="747"/>
      <c r="C45" s="566"/>
      <c r="D45" s="748">
        <f>SUM(D5:D44)</f>
        <v>3187.895929</v>
      </c>
      <c r="E45" s="749">
        <v>0.01094020656460551</v>
      </c>
      <c r="F45" s="562"/>
    </row>
    <row r="46" spans="1:6" ht="13.5" thickBot="1">
      <c r="A46" s="74" t="s">
        <v>19</v>
      </c>
      <c r="B46" s="566"/>
      <c r="C46" s="566"/>
      <c r="D46" s="748">
        <v>689.9908550000014</v>
      </c>
      <c r="E46" s="566"/>
      <c r="F46" s="562"/>
    </row>
    <row r="47" spans="1:6" ht="13.5" thickBot="1">
      <c r="A47" s="46" t="s">
        <v>5</v>
      </c>
      <c r="B47" s="566"/>
      <c r="C47" s="566"/>
      <c r="D47" s="750">
        <v>3877.886784000001</v>
      </c>
      <c r="E47" s="751">
        <v>0.012099106384451183</v>
      </c>
      <c r="F47" s="562"/>
    </row>
    <row r="48" spans="1:6" ht="11.25">
      <c r="A48" s="932"/>
      <c r="B48" s="932"/>
      <c r="C48" s="932"/>
      <c r="D48" s="932"/>
      <c r="E48" s="932"/>
      <c r="F48" s="932"/>
    </row>
    <row r="49" spans="1:6" ht="30" customHeight="1">
      <c r="A49" s="931" t="s">
        <v>549</v>
      </c>
      <c r="B49" s="931"/>
      <c r="C49" s="931"/>
      <c r="D49" s="931"/>
      <c r="E49" s="931"/>
      <c r="F49" s="931"/>
    </row>
  </sheetData>
  <sheetProtection/>
  <mergeCells count="4">
    <mergeCell ref="A1:F1"/>
    <mergeCell ref="A2:F2"/>
    <mergeCell ref="A48:F48"/>
    <mergeCell ref="A49:F49"/>
  </mergeCells>
  <printOptions/>
  <pageMargins left="0.42" right="0.32" top="0.7480314960629921" bottom="0.7480314960629921" header="0.31496062992125984" footer="0.31496062992125984"/>
  <pageSetup fitToHeight="1" fitToWidth="1" horizontalDpi="600" verticalDpi="600" orientation="portrait" paperSize="9" scale="88" r:id="rId1"/>
</worksheet>
</file>

<file path=xl/worksheets/sheet9.xml><?xml version="1.0" encoding="utf-8"?>
<worksheet xmlns="http://schemas.openxmlformats.org/spreadsheetml/2006/main" xmlns:r="http://schemas.openxmlformats.org/officeDocument/2006/relationships">
  <sheetPr codeName="Foglio9">
    <pageSetUpPr fitToPage="1"/>
  </sheetPr>
  <dimension ref="A1:I29"/>
  <sheetViews>
    <sheetView showGridLines="0" zoomScalePageLayoutView="0" workbookViewId="0" topLeftCell="A1">
      <selection activeCell="A1" sqref="A1:I1"/>
    </sheetView>
  </sheetViews>
  <sheetFormatPr defaultColWidth="9.140625" defaultRowHeight="15"/>
  <cols>
    <col min="1" max="8" width="9.140625" style="102" customWidth="1"/>
    <col min="9" max="9" width="9.140625" style="105" customWidth="1"/>
    <col min="10" max="16384" width="9.140625" style="102" customWidth="1"/>
  </cols>
  <sheetData>
    <row r="1" spans="1:9" s="118" customFormat="1" ht="12">
      <c r="A1" s="929" t="s">
        <v>484</v>
      </c>
      <c r="B1" s="929"/>
      <c r="C1" s="929"/>
      <c r="D1" s="929"/>
      <c r="E1" s="929"/>
      <c r="F1" s="929"/>
      <c r="G1" s="929"/>
      <c r="H1" s="929"/>
      <c r="I1" s="929"/>
    </row>
    <row r="2" spans="1:9" s="117" customFormat="1" ht="12">
      <c r="A2" s="930" t="s">
        <v>12</v>
      </c>
      <c r="B2" s="930"/>
      <c r="C2" s="930"/>
      <c r="D2" s="930"/>
      <c r="E2" s="930"/>
      <c r="F2" s="930"/>
      <c r="G2" s="930"/>
      <c r="H2" s="930"/>
      <c r="I2" s="930"/>
    </row>
    <row r="3" spans="1:9" ht="11.25">
      <c r="A3" s="931"/>
      <c r="B3" s="931"/>
      <c r="C3" s="931"/>
      <c r="D3" s="931"/>
      <c r="E3" s="931"/>
      <c r="F3" s="931"/>
      <c r="G3" s="931"/>
      <c r="H3" s="931"/>
      <c r="I3" s="931"/>
    </row>
    <row r="4" spans="1:9" ht="24.75" customHeight="1" thickBot="1">
      <c r="A4" s="10" t="s">
        <v>45</v>
      </c>
      <c r="B4" s="10"/>
      <c r="C4" s="343" t="s">
        <v>28</v>
      </c>
      <c r="D4" s="343" t="s">
        <v>29</v>
      </c>
      <c r="E4" s="345" t="s">
        <v>30</v>
      </c>
      <c r="F4" s="343" t="s">
        <v>31</v>
      </c>
      <c r="G4" s="345" t="s">
        <v>56</v>
      </c>
      <c r="H4" s="343" t="s">
        <v>5</v>
      </c>
      <c r="I4" s="350" t="s">
        <v>32</v>
      </c>
    </row>
    <row r="5" spans="1:9" ht="12" thickBot="1">
      <c r="A5" s="56">
        <v>2010</v>
      </c>
      <c r="B5" s="57" t="s">
        <v>7</v>
      </c>
      <c r="C5" s="15">
        <v>248.7</v>
      </c>
      <c r="D5" s="15">
        <v>94.2</v>
      </c>
      <c r="E5" s="34">
        <v>51</v>
      </c>
      <c r="F5" s="15">
        <v>11.2</v>
      </c>
      <c r="G5" s="34">
        <v>67.4</v>
      </c>
      <c r="H5" s="50">
        <v>472.6</v>
      </c>
      <c r="I5" s="64">
        <v>751.8</v>
      </c>
    </row>
    <row r="6" spans="1:9" ht="12" thickBot="1">
      <c r="A6" s="56">
        <v>2010</v>
      </c>
      <c r="B6" s="57" t="s">
        <v>8</v>
      </c>
      <c r="C6" s="15">
        <v>181.2</v>
      </c>
      <c r="D6" s="15">
        <v>85.9</v>
      </c>
      <c r="E6" s="34">
        <v>55.7</v>
      </c>
      <c r="F6" s="15">
        <v>10.4</v>
      </c>
      <c r="G6" s="34">
        <v>80.2</v>
      </c>
      <c r="H6" s="50">
        <v>413.4</v>
      </c>
      <c r="I6" s="64">
        <v>751.2</v>
      </c>
    </row>
    <row r="7" spans="1:9" ht="12" thickBot="1">
      <c r="A7" s="56">
        <v>2010</v>
      </c>
      <c r="B7" s="57" t="s">
        <v>9</v>
      </c>
      <c r="C7" s="15">
        <v>222.2</v>
      </c>
      <c r="D7" s="15">
        <v>83.4</v>
      </c>
      <c r="E7" s="34">
        <v>45.7</v>
      </c>
      <c r="F7" s="15">
        <v>9.6</v>
      </c>
      <c r="G7" s="34">
        <v>90.4</v>
      </c>
      <c r="H7" s="50">
        <v>451.3</v>
      </c>
      <c r="I7" s="64">
        <v>775.2</v>
      </c>
    </row>
    <row r="8" spans="1:9" ht="12" thickBot="1">
      <c r="A8" s="56">
        <v>2010</v>
      </c>
      <c r="B8" s="58" t="s">
        <v>10</v>
      </c>
      <c r="C8" s="19">
        <v>234.7</v>
      </c>
      <c r="D8" s="19">
        <v>81.2</v>
      </c>
      <c r="E8" s="36">
        <v>49.6</v>
      </c>
      <c r="F8" s="19">
        <v>7.5</v>
      </c>
      <c r="G8" s="36">
        <v>101.4</v>
      </c>
      <c r="H8" s="51">
        <v>474.5</v>
      </c>
      <c r="I8" s="65">
        <v>806.7</v>
      </c>
    </row>
    <row r="9" spans="1:9" ht="11.25">
      <c r="A9" s="56">
        <v>2010</v>
      </c>
      <c r="B9" s="59" t="s">
        <v>5</v>
      </c>
      <c r="C9" s="38">
        <v>886.9</v>
      </c>
      <c r="D9" s="38">
        <v>344.7</v>
      </c>
      <c r="E9" s="39">
        <v>202</v>
      </c>
      <c r="F9" s="38">
        <v>38.7</v>
      </c>
      <c r="G9" s="39">
        <v>339.4</v>
      </c>
      <c r="H9" s="38">
        <v>1811.7</v>
      </c>
      <c r="I9" s="66">
        <v>3084.9</v>
      </c>
    </row>
    <row r="10" spans="1:9" ht="12" thickBot="1">
      <c r="A10" s="60">
        <v>2011</v>
      </c>
      <c r="B10" s="61" t="s">
        <v>7</v>
      </c>
      <c r="C10" s="24">
        <v>313.5</v>
      </c>
      <c r="D10" s="24">
        <v>103.6</v>
      </c>
      <c r="E10" s="42">
        <v>44.1</v>
      </c>
      <c r="F10" s="24">
        <v>8.5</v>
      </c>
      <c r="G10" s="42">
        <v>107.1</v>
      </c>
      <c r="H10" s="53">
        <v>576.7</v>
      </c>
      <c r="I10" s="67">
        <v>1102.7</v>
      </c>
    </row>
    <row r="11" spans="1:9" ht="12" thickBot="1">
      <c r="A11" s="60">
        <v>2011</v>
      </c>
      <c r="B11" s="61" t="s">
        <v>8</v>
      </c>
      <c r="C11" s="24">
        <v>272.7</v>
      </c>
      <c r="D11" s="24">
        <v>84.6</v>
      </c>
      <c r="E11" s="42">
        <v>39.3</v>
      </c>
      <c r="F11" s="24">
        <v>6.5</v>
      </c>
      <c r="G11" s="42">
        <v>98.5</v>
      </c>
      <c r="H11" s="53">
        <v>501.5</v>
      </c>
      <c r="I11" s="67">
        <v>875.6</v>
      </c>
    </row>
    <row r="12" spans="1:9" ht="12" thickBot="1">
      <c r="A12" s="60">
        <v>2011</v>
      </c>
      <c r="B12" s="61" t="s">
        <v>9</v>
      </c>
      <c r="C12" s="24">
        <v>150.2</v>
      </c>
      <c r="D12" s="24">
        <v>85.4</v>
      </c>
      <c r="E12" s="42">
        <v>44</v>
      </c>
      <c r="F12" s="24">
        <v>4.5</v>
      </c>
      <c r="G12" s="42">
        <v>89.3</v>
      </c>
      <c r="H12" s="53">
        <v>373.4</v>
      </c>
      <c r="I12" s="67">
        <v>824.3</v>
      </c>
    </row>
    <row r="13" spans="1:9" ht="12" thickBot="1">
      <c r="A13" s="60">
        <v>2011</v>
      </c>
      <c r="B13" s="61" t="s">
        <v>10</v>
      </c>
      <c r="C13" s="24">
        <v>109.3</v>
      </c>
      <c r="D13" s="24">
        <v>65.7</v>
      </c>
      <c r="E13" s="42">
        <v>56.7</v>
      </c>
      <c r="F13" s="24">
        <v>10.8</v>
      </c>
      <c r="G13" s="42">
        <v>77</v>
      </c>
      <c r="H13" s="53">
        <v>319.6</v>
      </c>
      <c r="I13" s="67">
        <v>547.6</v>
      </c>
    </row>
    <row r="14" spans="1:9" ht="11.25">
      <c r="A14" s="60">
        <v>2011</v>
      </c>
      <c r="B14" s="68" t="s">
        <v>5</v>
      </c>
      <c r="C14" s="44">
        <v>845.7</v>
      </c>
      <c r="D14" s="44">
        <v>339.3</v>
      </c>
      <c r="E14" s="45">
        <v>184</v>
      </c>
      <c r="F14" s="44">
        <v>30.3</v>
      </c>
      <c r="G14" s="45">
        <v>371.9</v>
      </c>
      <c r="H14" s="44">
        <v>1771.2</v>
      </c>
      <c r="I14" s="69">
        <v>3350.1</v>
      </c>
    </row>
    <row r="15" spans="1:9" ht="12" thickBot="1">
      <c r="A15" s="56">
        <v>2012</v>
      </c>
      <c r="B15" s="57" t="s">
        <v>7</v>
      </c>
      <c r="C15" s="15">
        <v>163.9</v>
      </c>
      <c r="D15" s="15">
        <v>125.6</v>
      </c>
      <c r="E15" s="34">
        <v>84.4</v>
      </c>
      <c r="F15" s="15">
        <v>10.7</v>
      </c>
      <c r="G15" s="34">
        <v>119</v>
      </c>
      <c r="H15" s="50">
        <v>503.7</v>
      </c>
      <c r="I15" s="64">
        <v>769.5</v>
      </c>
    </row>
    <row r="16" spans="1:9" ht="12" thickBot="1">
      <c r="A16" s="56">
        <v>2012</v>
      </c>
      <c r="B16" s="57" t="s">
        <v>8</v>
      </c>
      <c r="C16" s="15">
        <v>123.7</v>
      </c>
      <c r="D16" s="15">
        <v>86.3</v>
      </c>
      <c r="E16" s="34">
        <v>54.2</v>
      </c>
      <c r="F16" s="15">
        <v>7.5</v>
      </c>
      <c r="G16" s="34">
        <v>88.5</v>
      </c>
      <c r="H16" s="50">
        <v>360.3</v>
      </c>
      <c r="I16" s="64">
        <v>555.1</v>
      </c>
    </row>
    <row r="17" spans="1:9" ht="12" thickBot="1">
      <c r="A17" s="56">
        <v>2012</v>
      </c>
      <c r="B17" s="57" t="s">
        <v>9</v>
      </c>
      <c r="C17" s="15">
        <v>127.2</v>
      </c>
      <c r="D17" s="15">
        <v>118.5</v>
      </c>
      <c r="E17" s="34">
        <v>58.8</v>
      </c>
      <c r="F17" s="15">
        <v>9.1</v>
      </c>
      <c r="G17" s="34">
        <v>103.2</v>
      </c>
      <c r="H17" s="50">
        <v>416.8</v>
      </c>
      <c r="I17" s="64">
        <v>676.2</v>
      </c>
    </row>
    <row r="18" spans="1:9" ht="12" thickBot="1">
      <c r="A18" s="56">
        <v>2012</v>
      </c>
      <c r="B18" s="57" t="s">
        <v>10</v>
      </c>
      <c r="C18" s="15">
        <v>135.9</v>
      </c>
      <c r="D18" s="15">
        <v>134.1</v>
      </c>
      <c r="E18" s="34">
        <v>92.4</v>
      </c>
      <c r="F18" s="15">
        <v>10.6</v>
      </c>
      <c r="G18" s="34">
        <v>106.1</v>
      </c>
      <c r="H18" s="50">
        <v>479.2</v>
      </c>
      <c r="I18" s="64">
        <v>823.4</v>
      </c>
    </row>
    <row r="19" spans="1:9" ht="12" thickBot="1">
      <c r="A19" s="56">
        <v>2012</v>
      </c>
      <c r="B19" s="62" t="s">
        <v>5</v>
      </c>
      <c r="C19" s="50">
        <v>550.7</v>
      </c>
      <c r="D19" s="50">
        <v>464.5</v>
      </c>
      <c r="E19" s="63">
        <v>289.9</v>
      </c>
      <c r="F19" s="50">
        <v>38</v>
      </c>
      <c r="G19" s="63">
        <v>416.9</v>
      </c>
      <c r="H19" s="50">
        <v>1759.9</v>
      </c>
      <c r="I19" s="64">
        <v>2824.3</v>
      </c>
    </row>
    <row r="20" spans="1:9" ht="12" thickBot="1">
      <c r="A20" s="60">
        <v>2013</v>
      </c>
      <c r="B20" s="61" t="s">
        <v>7</v>
      </c>
      <c r="C20" s="24">
        <v>207.5</v>
      </c>
      <c r="D20" s="24">
        <v>151.1</v>
      </c>
      <c r="E20" s="42">
        <v>80.8</v>
      </c>
      <c r="F20" s="24">
        <v>9.9</v>
      </c>
      <c r="G20" s="42">
        <v>130</v>
      </c>
      <c r="H20" s="53">
        <v>579.4</v>
      </c>
      <c r="I20" s="67">
        <v>923.5</v>
      </c>
    </row>
    <row r="21" spans="1:9" ht="12" thickBot="1">
      <c r="A21" s="60">
        <v>2013</v>
      </c>
      <c r="B21" s="61" t="s">
        <v>8</v>
      </c>
      <c r="C21" s="24">
        <v>210.2</v>
      </c>
      <c r="D21" s="24">
        <v>164.1</v>
      </c>
      <c r="E21" s="42">
        <v>95.8</v>
      </c>
      <c r="F21" s="24">
        <v>7.3</v>
      </c>
      <c r="G21" s="42">
        <v>144.4</v>
      </c>
      <c r="H21" s="53">
        <v>621.9</v>
      </c>
      <c r="I21" s="67">
        <v>957.9</v>
      </c>
    </row>
    <row r="22" spans="1:9" ht="12" thickBot="1">
      <c r="A22" s="60">
        <v>2013</v>
      </c>
      <c r="B22" s="61" t="s">
        <v>9</v>
      </c>
      <c r="C22" s="24">
        <v>194.9</v>
      </c>
      <c r="D22" s="24">
        <v>111.6</v>
      </c>
      <c r="E22" s="42">
        <v>48.8</v>
      </c>
      <c r="F22" s="24">
        <v>4.6</v>
      </c>
      <c r="G22" s="42">
        <v>108.6</v>
      </c>
      <c r="H22" s="53">
        <v>468.4</v>
      </c>
      <c r="I22" s="67">
        <v>672.5</v>
      </c>
    </row>
    <row r="23" spans="1:9" ht="12" thickBot="1">
      <c r="A23" s="60">
        <v>2013</v>
      </c>
      <c r="B23" s="61" t="s">
        <v>10</v>
      </c>
      <c r="C23" s="24">
        <v>303</v>
      </c>
      <c r="D23" s="24">
        <v>188.4</v>
      </c>
      <c r="E23" s="42">
        <v>83.4</v>
      </c>
      <c r="F23" s="24">
        <v>6</v>
      </c>
      <c r="G23" s="42">
        <v>146.9</v>
      </c>
      <c r="H23" s="53">
        <v>727.6</v>
      </c>
      <c r="I23" s="67">
        <v>981.5</v>
      </c>
    </row>
    <row r="24" spans="1:9" ht="11.25">
      <c r="A24" s="60">
        <v>2013</v>
      </c>
      <c r="B24" s="68" t="s">
        <v>5</v>
      </c>
      <c r="C24" s="44">
        <v>915.6</v>
      </c>
      <c r="D24" s="44">
        <v>615.1</v>
      </c>
      <c r="E24" s="45">
        <v>308.8</v>
      </c>
      <c r="F24" s="44">
        <v>27.8</v>
      </c>
      <c r="G24" s="45">
        <v>530</v>
      </c>
      <c r="H24" s="44">
        <v>2397.3</v>
      </c>
      <c r="I24" s="69">
        <v>3535.5</v>
      </c>
    </row>
    <row r="25" spans="1:9" ht="12" thickBot="1">
      <c r="A25" s="56">
        <v>2014</v>
      </c>
      <c r="B25" s="57" t="s">
        <v>7</v>
      </c>
      <c r="C25" s="15">
        <v>411.7</v>
      </c>
      <c r="D25" s="15">
        <v>256.8</v>
      </c>
      <c r="E25" s="34">
        <v>78.9</v>
      </c>
      <c r="F25" s="15">
        <v>7.8</v>
      </c>
      <c r="G25" s="34">
        <v>195.3</v>
      </c>
      <c r="H25" s="50">
        <v>950.5</v>
      </c>
      <c r="I25" s="64">
        <v>1269.2</v>
      </c>
    </row>
    <row r="26" spans="1:9" ht="12" thickBot="1">
      <c r="A26" s="56">
        <v>2014</v>
      </c>
      <c r="B26" s="57" t="s">
        <v>8</v>
      </c>
      <c r="C26" s="15">
        <v>418.3</v>
      </c>
      <c r="D26" s="15">
        <v>204.8</v>
      </c>
      <c r="E26" s="34">
        <v>94.7</v>
      </c>
      <c r="F26" s="15">
        <v>8.6</v>
      </c>
      <c r="G26" s="34">
        <v>196.1</v>
      </c>
      <c r="H26" s="50">
        <v>922.6</v>
      </c>
      <c r="I26" s="64">
        <v>1284</v>
      </c>
    </row>
    <row r="27" spans="1:9" ht="12" thickBot="1">
      <c r="A27" s="56">
        <v>2014</v>
      </c>
      <c r="B27" s="62" t="s">
        <v>5</v>
      </c>
      <c r="C27" s="50">
        <v>830</v>
      </c>
      <c r="D27" s="50">
        <v>461.7</v>
      </c>
      <c r="E27" s="63">
        <v>173.6</v>
      </c>
      <c r="F27" s="50">
        <v>16.4</v>
      </c>
      <c r="G27" s="63">
        <v>391.4</v>
      </c>
      <c r="H27" s="50">
        <v>1873.1</v>
      </c>
      <c r="I27" s="64">
        <v>2553.2</v>
      </c>
    </row>
    <row r="28" spans="1:9" ht="11.25">
      <c r="A28" s="932"/>
      <c r="B28" s="932"/>
      <c r="C28" s="932"/>
      <c r="D28" s="932"/>
      <c r="E28" s="932"/>
      <c r="F28" s="932"/>
      <c r="G28" s="932"/>
      <c r="H28" s="932"/>
      <c r="I28" s="932"/>
    </row>
    <row r="29" spans="1:9" ht="57.75" customHeight="1">
      <c r="A29" s="931" t="s">
        <v>485</v>
      </c>
      <c r="B29" s="931"/>
      <c r="C29" s="931"/>
      <c r="D29" s="931"/>
      <c r="E29" s="931"/>
      <c r="F29" s="931"/>
      <c r="G29" s="931"/>
      <c r="H29" s="931"/>
      <c r="I29" s="931"/>
    </row>
  </sheetData>
  <sheetProtection/>
  <autoFilter ref="A4:B4"/>
  <mergeCells count="5">
    <mergeCell ref="A29:I29"/>
    <mergeCell ref="A1:I1"/>
    <mergeCell ref="A2:I2"/>
    <mergeCell ref="A3:I3"/>
    <mergeCell ref="A28:I28"/>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2013-04-24T16:39:50Z</dcterms:created>
  <dcterms:modified xsi:type="dcterms:W3CDTF">2015-01-07T14:24:12Z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