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Questa_cartella_di_lavoro"/>
  <mc:AlternateContent xmlns:mc="http://schemas.openxmlformats.org/markup-compatibility/2006">
    <mc:Choice Requires="x15">
      <x15ac:absPath xmlns:x15ac="http://schemas.microsoft.com/office/spreadsheetml/2010/11/ac" url="F:\DSR\TUD\PRODOTTI TUD\REPORT DNF\Rapporto DNF 2024\dati formato excel\"/>
    </mc:Choice>
  </mc:AlternateContent>
  <xr:revisionPtr revIDLastSave="0" documentId="13_ncr:1_{69798D97-B1CB-491E-9F24-9EA495C694FD}" xr6:coauthVersionLast="47" xr6:coauthVersionMax="47" xr10:uidLastSave="{00000000-0000-0000-0000-000000000000}"/>
  <bookViews>
    <workbookView xWindow="28680" yWindow="-120" windowWidth="29040" windowHeight="16440" xr2:uid="{00000000-000D-0000-FFFF-FFFF00000000}"/>
  </bookViews>
  <sheets>
    <sheet name="RNF2024" sheetId="23" r:id="rId1"/>
    <sheet name="Tab_1.1" sheetId="1" r:id="rId2"/>
    <sheet name="Tab_1.2 a" sheetId="59" r:id="rId3"/>
    <sheet name="Tab_1.2 b" sheetId="2" r:id="rId4"/>
    <sheet name="Tab_1.2 c" sheetId="60" r:id="rId5"/>
    <sheet name="Tab_1.3" sheetId="70" r:id="rId6"/>
    <sheet name="Tab_1.4 a" sheetId="12" r:id="rId7"/>
    <sheet name="Tab_1.4 b" sheetId="65" r:id="rId8"/>
    <sheet name="Tab_1.5" sheetId="3" r:id="rId9"/>
    <sheet name="Tab_1.6" sheetId="63" r:id="rId10"/>
    <sheet name="Tab_1.7" sheetId="4" r:id="rId11"/>
    <sheet name="Tab_1.8" sheetId="11" r:id="rId12"/>
    <sheet name="Tab_1.9 a" sheetId="17" r:id="rId13"/>
    <sheet name="Tab_1.9 b" sheetId="13" r:id="rId14"/>
    <sheet name="Tab_1.10" sheetId="14" r:id="rId15"/>
    <sheet name="Tab_1.11" sheetId="58" r:id="rId16"/>
    <sheet name="Tab_1.12 a" sheetId="66" r:id="rId17"/>
    <sheet name="Tab_1.12 b" sheetId="67" r:id="rId18"/>
    <sheet name="Tab_1.13 a" sheetId="68" r:id="rId19"/>
    <sheet name="Tab_1.13 b" sheetId="69" r:id="rId20"/>
    <sheet name="Tab_1.13 c" sheetId="73" r:id="rId21"/>
    <sheet name="Tab_1.13 d" sheetId="72" r:id="rId22"/>
    <sheet name="Tab_1.14" sheetId="74" r:id="rId23"/>
    <sheet name="Tab_1.15" sheetId="18" r:id="rId24"/>
    <sheet name="Tab_1.16" sheetId="16" r:id="rId25"/>
    <sheet name="Tab_2.1" sheetId="31" r:id="rId26"/>
    <sheet name="Tab_2.2 a" sheetId="32" r:id="rId27"/>
    <sheet name="Tab_2.2 b" sheetId="34" r:id="rId28"/>
    <sheet name="Tab_2.3" sheetId="35" r:id="rId29"/>
    <sheet name="Tab_2.4 a" sheetId="36" r:id="rId30"/>
    <sheet name="Tab_2.4 b" sheetId="37" r:id="rId31"/>
    <sheet name="Tab_2.4 c" sheetId="38" r:id="rId32"/>
    <sheet name="Tab_3.1" sheetId="43" r:id="rId33"/>
    <sheet name="Tab_3.2 a" sheetId="44" r:id="rId34"/>
    <sheet name="Tab_3.2 b" sheetId="45" r:id="rId35"/>
    <sheet name="Tab_3.2 c" sheetId="46" r:id="rId36"/>
    <sheet name="Tab_3.3" sheetId="47" r:id="rId37"/>
    <sheet name="Tab_3.4" sheetId="48" r:id="rId38"/>
    <sheet name="Tab_3.5 a" sheetId="49" r:id="rId39"/>
    <sheet name="Tab_3.5 b" sheetId="50" r:id="rId40"/>
    <sheet name="Tab_3.5 c" sheetId="51" r:id="rId41"/>
    <sheet name="Tab_3.6" sheetId="52" r:id="rId42"/>
    <sheet name="Tab_3.7" sheetId="53" r:id="rId43"/>
    <sheet name="Tab_3.8 a" sheetId="54" r:id="rId44"/>
    <sheet name="Tab_3.8 b" sheetId="55" r:id="rId45"/>
    <sheet name="Tab_3.8 c" sheetId="56" r:id="rId46"/>
    <sheet name="App" sheetId="57" r:id="rId47"/>
  </sheets>
  <definedNames>
    <definedName name="_xlnm._FilterDatabase" localSheetId="0" hidden="1">'RNF2024'!$B$5:$D$5</definedName>
    <definedName name="_xlnm._FilterDatabase" localSheetId="1" hidden="1">Tab_1.1!$A$5:$A$5</definedName>
    <definedName name="_xlnm._FilterDatabase" localSheetId="14" hidden="1">Tab_1.10!$A$6:$A$6</definedName>
    <definedName name="_xlnm._FilterDatabase" localSheetId="15" hidden="1">Tab_1.11!$A$5:$C$15</definedName>
    <definedName name="_xlnm._FilterDatabase" localSheetId="16" hidden="1">'Tab_1.12 a'!$A$6:$A$6</definedName>
    <definedName name="_xlnm._FilterDatabase" localSheetId="17" hidden="1">'Tab_1.12 b'!$A$5:$C$5</definedName>
    <definedName name="_xlnm._FilterDatabase" localSheetId="18" hidden="1">'Tab_1.13 a'!$A$4:$C$4</definedName>
    <definedName name="_xlnm._FilterDatabase" localSheetId="19" hidden="1">'Tab_1.13 b'!$A$4:$C$4</definedName>
    <definedName name="_xlnm._FilterDatabase" localSheetId="20" hidden="1">'Tab_1.13 c'!$A$4:$C$4</definedName>
    <definedName name="_xlnm._FilterDatabase" localSheetId="21" hidden="1">'Tab_1.13 d'!$A$4:$C$4</definedName>
    <definedName name="_xlnm._FilterDatabase" localSheetId="22" hidden="1">Tab_1.14!$A$5:$C$5</definedName>
    <definedName name="_xlnm._FilterDatabase" localSheetId="23" hidden="1">Tab_1.15!$A$5:$B$25</definedName>
    <definedName name="_xlnm._FilterDatabase" localSheetId="24" hidden="1">Tab_1.16!$A$6:$A$6</definedName>
    <definedName name="_xlnm._FilterDatabase" localSheetId="2" hidden="1">'Tab_1.2 a'!$A$5:$A$5</definedName>
    <definedName name="_xlnm._FilterDatabase" localSheetId="3" hidden="1">'Tab_1.2 b'!$A$5:$A$5</definedName>
    <definedName name="_xlnm._FilterDatabase" localSheetId="4" hidden="1">'Tab_1.2 c'!$A$5:$C$12</definedName>
    <definedName name="_xlnm._FilterDatabase" localSheetId="5" hidden="1">Tab_1.3!$A$5:$A$5</definedName>
    <definedName name="_xlnm._FilterDatabase" localSheetId="6" hidden="1">'Tab_1.4 a'!$A$5:$A$5</definedName>
    <definedName name="_xlnm._FilterDatabase" localSheetId="7" hidden="1">'Tab_1.4 b'!$A$6:$A$6</definedName>
    <definedName name="_xlnm._FilterDatabase" localSheetId="8" hidden="1">Tab_1.5!$A$5:$A$5</definedName>
    <definedName name="_xlnm._FilterDatabase" localSheetId="9" hidden="1">Tab_1.6!$A$5:$A$5</definedName>
    <definedName name="_xlnm._FilterDatabase" localSheetId="10" hidden="1">Tab_1.7!$A$6:$A$6</definedName>
    <definedName name="_xlnm._FilterDatabase" localSheetId="11" hidden="1">Tab_1.8!$A$6:$A$10</definedName>
    <definedName name="_xlnm._FilterDatabase" localSheetId="12" hidden="1">'Tab_1.9 a'!$A$5:$B$40</definedName>
    <definedName name="_xlnm._FilterDatabase" localSheetId="13" hidden="1">'Tab_1.9 b'!$A$5:$B$31</definedName>
    <definedName name="_xlnm._FilterDatabase" localSheetId="25" hidden="1">Tab_2.1!$A$6:$A$6</definedName>
    <definedName name="_xlnm._FilterDatabase" localSheetId="26" hidden="1">'Tab_2.2 a'!$A$5:$A$5</definedName>
    <definedName name="_xlnm._FilterDatabase" localSheetId="27" hidden="1">'Tab_2.2 b'!$A$5:$B$5</definedName>
    <definedName name="_xlnm._FilterDatabase" localSheetId="28" hidden="1">Tab_2.3!$A$5:$A$9</definedName>
    <definedName name="_xlnm._FilterDatabase" localSheetId="29" hidden="1">'Tab_2.4 a'!$A$5:$A$5</definedName>
    <definedName name="_xlnm._FilterDatabase" localSheetId="30" hidden="1">'Tab_2.4 b'!$A$5:$B$25</definedName>
    <definedName name="_xlnm._FilterDatabase" localSheetId="31" hidden="1">'Tab_2.4 c'!$A$5:$B$19</definedName>
    <definedName name="_xlnm._FilterDatabase" localSheetId="32" hidden="1">Tab_3.1!$A$6:$A$6</definedName>
    <definedName name="_xlnm._FilterDatabase" localSheetId="33" hidden="1">'Tab_3.2 a'!$A$4:$B$19</definedName>
    <definedName name="_xlnm._FilterDatabase" localSheetId="34" hidden="1">'Tab_3.2 b'!$A$4:$B$4</definedName>
    <definedName name="_xlnm._FilterDatabase" localSheetId="35" hidden="1">'Tab_3.2 c'!$A$6:$A$6</definedName>
    <definedName name="_xlnm._FilterDatabase" localSheetId="36" hidden="1">Tab_3.3!$A$5:$A$5</definedName>
    <definedName name="_xlnm._FilterDatabase" localSheetId="37" hidden="1">Tab_3.4!$A$5:$A$5</definedName>
    <definedName name="_xlnm._FilterDatabase" localSheetId="38" hidden="1">'Tab_3.5 a'!$A$4:$A$7</definedName>
    <definedName name="_xlnm._FilterDatabase" localSheetId="39" hidden="1">'Tab_3.5 b'!$A$4:$A$7</definedName>
    <definedName name="_xlnm._FilterDatabase" localSheetId="40" hidden="1">'Tab_3.5 c'!$A$4:$A$4</definedName>
    <definedName name="_xlnm._FilterDatabase" localSheetId="41" hidden="1">Tab_3.6!$A$5:$A$5</definedName>
    <definedName name="_xlnm._FilterDatabase" localSheetId="42" hidden="1">Tab_3.7!$A$5:$A$5</definedName>
    <definedName name="_xlnm._FilterDatabase" localSheetId="43" hidden="1">'Tab_3.8 a'!$A$4:$A$6</definedName>
    <definedName name="_xlnm._FilterDatabase" localSheetId="44" hidden="1">'Tab_3.8 b'!$A$4:$A$4</definedName>
    <definedName name="_xlnm._FilterDatabase" localSheetId="45" hidden="1">'Tab_3.8 c'!$A$4:$A$6</definedName>
    <definedName name="_Ref371363178" localSheetId="25">Tab_2.1!#REF!</definedName>
    <definedName name="_Ref371363190" localSheetId="26">'Tab_2.2 a'!#REF!</definedName>
    <definedName name="_Ref371363190" localSheetId="27">'Tab_2.2 b'!#REF!</definedName>
    <definedName name="_Ref437852665" localSheetId="28">Tab_2.3!#REF!</definedName>
    <definedName name="_Ref498018223" localSheetId="32">Tab_3.1!#REF!</definedName>
    <definedName name="_Ref498018233" localSheetId="33">'Tab_3.2 a'!#REF!</definedName>
    <definedName name="_Ref498018233" localSheetId="34">'Tab_3.2 b'!#REF!</definedName>
    <definedName name="_Ref498018252" localSheetId="35">'Tab_3.2 c'!#REF!</definedName>
    <definedName name="_Ref498018300" localSheetId="36">Tab_3.3!#REF!</definedName>
    <definedName name="_Ref498018328" localSheetId="37">Tab_3.4!#REF!</definedName>
    <definedName name="_Ref498018328" localSheetId="42">Tab_3.7!#REF!</definedName>
    <definedName name="_Ref498018339" localSheetId="38">'Tab_3.5 a'!#REF!</definedName>
    <definedName name="_Ref498018339" localSheetId="39">'Tab_3.5 b'!#REF!</definedName>
    <definedName name="_Ref498018339" localSheetId="40">'Tab_3.5 c'!#REF!</definedName>
    <definedName name="_Ref498018339" localSheetId="43">'Tab_3.8 a'!#REF!</definedName>
    <definedName name="_Ref498018339" localSheetId="44">'Tab_3.8 b'!#REF!</definedName>
    <definedName name="_Ref498018339" localSheetId="45">'Tab_3.8 c'!#REF!</definedName>
    <definedName name="_Ref66111768" localSheetId="41">Tab_3.6!#REF!</definedName>
    <definedName name="_Ref69215026" localSheetId="2">'Tab_1.2 a'!#REF!</definedName>
    <definedName name="_Ref69215026" localSheetId="3">'Tab_1.2 b'!#REF!</definedName>
    <definedName name="_Ref69215026" localSheetId="4">'Tab_1.2 c'!#REF!</definedName>
    <definedName name="_Ref69217987" localSheetId="5">Tab_1.3!#REF!</definedName>
    <definedName name="_Ref69217987" localSheetId="8">Tab_1.5!#REF!</definedName>
    <definedName name="_Ref69217987" localSheetId="9">Tab_1.6!#REF!</definedName>
    <definedName name="_Ref69233447" localSheetId="10">Tab_1.7!#REF!</definedName>
    <definedName name="_Ref69233456" localSheetId="11">Tab_1.8!#REF!</definedName>
    <definedName name="_Ref69233593" localSheetId="6">'Tab_1.4 a'!#REF!</definedName>
    <definedName name="_Ref69233593" localSheetId="7">'Tab_1.4 b'!#REF!</definedName>
    <definedName name="_Ref69233692" localSheetId="12">'Tab_1.9 a'!#REF!</definedName>
    <definedName name="_Ref69233692" localSheetId="13">'Tab_1.9 b'!#REF!</definedName>
    <definedName name="_Ref69233833" localSheetId="14">Tab_1.10!#REF!</definedName>
    <definedName name="_Ref69233833" localSheetId="15">Tab_1.11!#REF!</definedName>
    <definedName name="_Ref69234128" localSheetId="22">Tab_1.14!#REF!</definedName>
    <definedName name="_Ref69234128" localSheetId="23">Tab_1.15!#REF!</definedName>
    <definedName name="_Ref69234298" localSheetId="16">'Tab_1.12 a'!#REF!</definedName>
    <definedName name="_Ref69234298" localSheetId="17">'Tab_1.12 b'!#REF!</definedName>
    <definedName name="_Ref69234298" localSheetId="18">'Tab_1.13 a'!#REF!</definedName>
    <definedName name="_Ref69234298" localSheetId="19">'Tab_1.13 b'!#REF!</definedName>
    <definedName name="_Ref69234298" localSheetId="20">'Tab_1.13 c'!#REF!</definedName>
    <definedName name="_Ref69234298" localSheetId="21">'Tab_1.13 d'!#REF!</definedName>
    <definedName name="_Ref69234298" localSheetId="24">Tab_1.16!#REF!</definedName>
    <definedName name="_Ref70516897" localSheetId="29">'Tab_2.4 a'!#REF!</definedName>
    <definedName name="_Ref70516897" localSheetId="30">'Tab_2.4 b'!#REF!</definedName>
    <definedName name="_Ref70516897" localSheetId="31">'Tab_2.4 c'!#REF!</definedName>
    <definedName name="Avvertenze">App!$A$123</definedName>
    <definedName name="COINVOLGIMENTO_DEL_BOARD">App!$A$83</definedName>
    <definedName name="POLITICHE_RETRIBUTIVE_E_SOSTENIBILITÀ">App!$A$103</definedName>
    <definedName name="RENDICONTAZIONE_NON_FINANZIARIA">App!$A$30</definedName>
    <definedName name="Report">'RNF2024'!$A$1</definedName>
    <definedName name="SOCIETÀ_QUOTATE_ITALIANE">App!$A$1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5" i="23" l="1"/>
  <c r="C114" i="23"/>
  <c r="C113" i="23"/>
  <c r="C112" i="23"/>
  <c r="B49" i="23" l="1"/>
  <c r="C50" i="23"/>
  <c r="C49" i="23"/>
  <c r="D49" i="23"/>
  <c r="B47" i="23"/>
  <c r="C48" i="23"/>
  <c r="C47" i="23"/>
  <c r="D47" i="23"/>
  <c r="B45" i="23"/>
  <c r="C46" i="23"/>
  <c r="C45" i="23"/>
  <c r="D45" i="23"/>
  <c r="C40" i="23" l="1"/>
  <c r="D39" i="23"/>
  <c r="C39" i="23"/>
  <c r="B39" i="23"/>
  <c r="C44" i="23"/>
  <c r="D43" i="23"/>
  <c r="C43" i="23"/>
  <c r="B43" i="23"/>
  <c r="C42" i="23"/>
  <c r="D41" i="23"/>
  <c r="C41" i="23"/>
  <c r="B41" i="23"/>
  <c r="C38" i="23"/>
  <c r="D37" i="23"/>
  <c r="C37" i="23"/>
  <c r="B37" i="23"/>
  <c r="C30" i="23"/>
  <c r="D29" i="23"/>
  <c r="C29" i="23"/>
  <c r="B29" i="23"/>
  <c r="C24" i="23"/>
  <c r="D23" i="23"/>
  <c r="C23" i="23"/>
  <c r="B23" i="23"/>
  <c r="C20" i="23"/>
  <c r="D19" i="23"/>
  <c r="C19" i="23"/>
  <c r="B19" i="23"/>
  <c r="C18" i="23"/>
  <c r="D17" i="23"/>
  <c r="C17" i="23"/>
  <c r="B17" i="23"/>
  <c r="C16" i="23"/>
  <c r="D15" i="23"/>
  <c r="C15" i="23"/>
  <c r="B15" i="23"/>
  <c r="C14" i="23"/>
  <c r="D13" i="23"/>
  <c r="C13" i="23"/>
  <c r="B13" i="23"/>
  <c r="C10" i="23"/>
  <c r="D9" i="23"/>
  <c r="C9" i="23"/>
  <c r="B9" i="23"/>
  <c r="D70" i="23" l="1"/>
  <c r="D68" i="23"/>
  <c r="D62" i="23" l="1"/>
  <c r="D35" i="23"/>
  <c r="C36" i="23"/>
  <c r="C35" i="23"/>
  <c r="B35" i="23"/>
  <c r="C111" i="23" l="1"/>
  <c r="C110" i="23"/>
  <c r="C108" i="23"/>
  <c r="C109" i="23"/>
  <c r="C107" i="23"/>
  <c r="C106" i="23"/>
  <c r="C102" i="23"/>
  <c r="D101" i="23"/>
  <c r="C101" i="23"/>
  <c r="B101" i="23"/>
  <c r="C100" i="23"/>
  <c r="D99" i="23"/>
  <c r="C99" i="23"/>
  <c r="B99" i="23"/>
  <c r="C98" i="23"/>
  <c r="D97" i="23"/>
  <c r="C97" i="23"/>
  <c r="B97" i="23"/>
  <c r="C96" i="23"/>
  <c r="D95" i="23"/>
  <c r="C95" i="23"/>
  <c r="B95" i="23"/>
  <c r="C94" i="23"/>
  <c r="D93" i="23"/>
  <c r="C93" i="23"/>
  <c r="B93" i="23"/>
  <c r="C92" i="23"/>
  <c r="D91" i="23"/>
  <c r="C91" i="23"/>
  <c r="B91" i="23"/>
  <c r="C90" i="23"/>
  <c r="D89" i="23"/>
  <c r="C89" i="23"/>
  <c r="B89" i="23"/>
  <c r="C88" i="23"/>
  <c r="D87" i="23"/>
  <c r="C87" i="23"/>
  <c r="B87" i="23"/>
  <c r="C86" i="23"/>
  <c r="D85" i="23"/>
  <c r="C85" i="23"/>
  <c r="B85" i="23"/>
  <c r="C67" i="23"/>
  <c r="D66" i="23"/>
  <c r="C66" i="23"/>
  <c r="B66" i="23"/>
  <c r="C84" i="23"/>
  <c r="D83" i="23"/>
  <c r="C83" i="23"/>
  <c r="B83" i="23"/>
  <c r="C82" i="23"/>
  <c r="D81" i="23"/>
  <c r="C81" i="23"/>
  <c r="B81" i="23"/>
  <c r="C80" i="23"/>
  <c r="D79" i="23"/>
  <c r="C79" i="23"/>
  <c r="B79" i="23"/>
  <c r="C78" i="23"/>
  <c r="D77" i="23"/>
  <c r="C77" i="23"/>
  <c r="B77" i="23"/>
  <c r="C76" i="23"/>
  <c r="D75" i="23"/>
  <c r="C75" i="23"/>
  <c r="B75" i="23"/>
  <c r="B60" i="23"/>
  <c r="B62" i="23"/>
  <c r="C62" i="23"/>
  <c r="C60" i="23"/>
  <c r="C71" i="23" l="1"/>
  <c r="C70" i="23"/>
  <c r="B70" i="23"/>
  <c r="C69" i="23"/>
  <c r="C68" i="23"/>
  <c r="B68" i="23"/>
  <c r="D64" i="23"/>
  <c r="C65" i="23"/>
  <c r="C64" i="23"/>
  <c r="B64" i="23"/>
  <c r="C63" i="23"/>
  <c r="D60" i="23"/>
  <c r="D58" i="23"/>
  <c r="C61" i="23"/>
  <c r="C59" i="23"/>
  <c r="C58" i="23"/>
  <c r="B58" i="23"/>
  <c r="C54" i="23"/>
  <c r="D53" i="23"/>
  <c r="C53" i="23"/>
  <c r="B53" i="23"/>
  <c r="C52" i="23"/>
  <c r="D51" i="23"/>
  <c r="C51" i="23"/>
  <c r="B51" i="23"/>
  <c r="C34" i="23"/>
  <c r="D33" i="23"/>
  <c r="C33" i="23"/>
  <c r="B33" i="23"/>
  <c r="C32" i="23"/>
  <c r="D31" i="23"/>
  <c r="C31" i="23"/>
  <c r="B31" i="23"/>
  <c r="D27" i="23"/>
  <c r="D25" i="23"/>
  <c r="D21" i="23"/>
  <c r="D11" i="23"/>
  <c r="D7" i="23" l="1"/>
  <c r="C28" i="23"/>
  <c r="C27" i="23"/>
  <c r="C26" i="23"/>
  <c r="C25" i="23"/>
  <c r="C22" i="23"/>
  <c r="C21" i="23"/>
  <c r="C12" i="23"/>
  <c r="C11" i="23"/>
  <c r="C8" i="23"/>
  <c r="C7" i="23"/>
  <c r="B27" i="23" l="1"/>
  <c r="B25" i="23"/>
  <c r="B21" i="23"/>
  <c r="B11" i="23"/>
  <c r="B7" i="23"/>
</calcChain>
</file>

<file path=xl/sharedStrings.xml><?xml version="1.0" encoding="utf-8"?>
<sst xmlns="http://schemas.openxmlformats.org/spreadsheetml/2006/main" count="1252" uniqueCount="472">
  <si>
    <t>Ftse Mib</t>
  </si>
  <si>
    <t xml:space="preserve">Tab. 1.1 </t>
  </si>
  <si>
    <t>capitalizzazione totale (mld euro)
total market capitalisation (bln euro)</t>
  </si>
  <si>
    <t xml:space="preserve">numero 
number </t>
  </si>
  <si>
    <t>società che pubblicano la DNF
firms publishing the NFS</t>
  </si>
  <si>
    <t>% totale
% total</t>
  </si>
  <si>
    <t>società esentate per dimensioni
firms exempted for size</t>
  </si>
  <si>
    <t>dichiarazione non finanziaria (DNF)
non-financial statement (NFS)</t>
  </si>
  <si>
    <t>numero società
number of companies</t>
  </si>
  <si>
    <t>DNF e Bilancio di sostenibilità
NFS and Sustainability Report</t>
  </si>
  <si>
    <t>Rapporto integrato
Integrated Report</t>
  </si>
  <si>
    <t>DNF e Rapporto integrato
NFS and Integrated Report</t>
  </si>
  <si>
    <t>….</t>
  </si>
  <si>
    <t xml:space="preserve">Tab. 1.3 </t>
  </si>
  <si>
    <t>matrice di materialità
materiality matrix</t>
  </si>
  <si>
    <t xml:space="preserve">Involvement of internal bodies and external stakeholders in the materiality analysis </t>
  </si>
  <si>
    <t>Coinvolgimento di organi interni e stakeholders esterni nell’analisi di materialità</t>
  </si>
  <si>
    <t xml:space="preserve">nessun aggiornamento
no update	</t>
  </si>
  <si>
    <t>coinvolgimento organi interni
internal bodies involvement</t>
  </si>
  <si>
    <t xml:space="preserve">di cui: top management
of which: top managers </t>
  </si>
  <si>
    <t>coinvolgimento stakeholders esterni
stakeholders engagement</t>
  </si>
  <si>
    <t>coinvolgimento interno ed esterno
internal and external involvement</t>
  </si>
  <si>
    <t>Tab. 1.5</t>
  </si>
  <si>
    <t>% totale settore
% total industry</t>
  </si>
  <si>
    <t>Mid Cap</t>
  </si>
  <si>
    <t xml:space="preserve">Best practices adopted in the materiality analysis by market index </t>
  </si>
  <si>
    <t xml:space="preserve">Board of directors involvement in the materiality analysis </t>
  </si>
  <si>
    <t>Coinvolgimento dell'organo di amministrazione nell'analisi di materialità</t>
  </si>
  <si>
    <t xml:space="preserve">% totale 
% total </t>
  </si>
  <si>
    <t>approvazione del board
approved by the board of directors</t>
  </si>
  <si>
    <t>validazione del board
validated by the board</t>
  </si>
  <si>
    <t>condivisione con il board
agreed with the board</t>
  </si>
  <si>
    <t>approvazione da uno o più comitati endoconsiliari
approved by one or more board committees</t>
  </si>
  <si>
    <t>altro tipo di coinvolgimento
other types of involvement</t>
  </si>
  <si>
    <t>nessun coinvolgimento
no involvement</t>
  </si>
  <si>
    <t xml:space="preserve">Corsi di formazione per impiegati e managers su tematiche ESG per indice di mercato </t>
  </si>
  <si>
    <t xml:space="preserve">Training programmes for employees and managers covering ESG by market index </t>
  </si>
  <si>
    <t>innovazione
innovation</t>
  </si>
  <si>
    <t>Tab. 1.10</t>
  </si>
  <si>
    <t>Integrazione della sostenibilità nella visione aziendale</t>
  </si>
  <si>
    <t>alcuni elementi di valore a lungo termine
some long-term value elements</t>
  </si>
  <si>
    <t>integrazione completa di strategia ed ESG
full integration of strategy and ESG</t>
  </si>
  <si>
    <t>nessun argomento menzionato
no issue mentioned</t>
  </si>
  <si>
    <r>
      <rPr>
        <b/>
        <i/>
        <sz val="10"/>
        <color theme="1"/>
        <rFont val="Calibri"/>
        <family val="2"/>
        <scheme val="minor"/>
      </rPr>
      <t>Best practices</t>
    </r>
    <r>
      <rPr>
        <b/>
        <sz val="10"/>
        <color theme="1"/>
        <rFont val="Calibri"/>
        <family val="2"/>
        <scheme val="minor"/>
      </rPr>
      <t xml:space="preserve"> adottate per l’analisi di materialità per settore di attività </t>
    </r>
  </si>
  <si>
    <t>società esentate per gruppo
firms exempted for group</t>
  </si>
  <si>
    <t>Società italiane quotate che pubblicano le dichiarazioni non finanziarie</t>
  </si>
  <si>
    <t xml:space="preserve">Italian listed companies publishing non-financial statements </t>
  </si>
  <si>
    <t>DNF inclusa nella relazione sulla gestione
NFS included in the management report</t>
  </si>
  <si>
    <t>DNF separata dalla relazione sulla gestione
NFS separated from the management report</t>
  </si>
  <si>
    <t>Analisi di materialità</t>
  </si>
  <si>
    <t>Materiality analysis</t>
  </si>
  <si>
    <t>analisi di materialità
materiality analysis</t>
  </si>
  <si>
    <t>numero società
no. of companies</t>
  </si>
  <si>
    <r>
      <t>numero società considerate</t>
    </r>
    <r>
      <rPr>
        <i/>
        <sz val="10"/>
        <color theme="1"/>
        <rFont val="Calibri"/>
        <family val="2"/>
        <scheme val="minor"/>
      </rPr>
      <t xml:space="preserve"> 
(che effettuano l’analisi di materialità)</t>
    </r>
    <r>
      <rPr>
        <b/>
        <i/>
        <sz val="10"/>
        <color theme="1"/>
        <rFont val="Calibri"/>
        <family val="2"/>
        <scheme val="minor"/>
      </rPr>
      <t xml:space="preserve">
number of covered companies 
</t>
    </r>
    <r>
      <rPr>
        <i/>
        <sz val="10"/>
        <color theme="1"/>
        <rFont val="Calibri"/>
        <family val="2"/>
        <scheme val="minor"/>
      </rPr>
      <t>(carrying out the materiality analysis)</t>
    </r>
  </si>
  <si>
    <t>Data collection systems and platforms for stakeholders engagement</t>
  </si>
  <si>
    <r>
      <t xml:space="preserve">numero società considerate 
</t>
    </r>
    <r>
      <rPr>
        <i/>
        <sz val="10"/>
        <color theme="1"/>
        <rFont val="Calibri"/>
        <family val="2"/>
        <scheme val="minor"/>
      </rPr>
      <t xml:space="preserve">(che pubblicano la DNF)
</t>
    </r>
    <r>
      <rPr>
        <b/>
        <i/>
        <sz val="10"/>
        <color theme="1"/>
        <rFont val="Calibri"/>
        <family val="2"/>
        <scheme val="minor"/>
      </rPr>
      <t xml:space="preserve">number of covered companies 
</t>
    </r>
    <r>
      <rPr>
        <i/>
        <sz val="10"/>
        <color theme="1"/>
        <rFont val="Calibri"/>
        <family val="2"/>
        <scheme val="minor"/>
      </rPr>
      <t>(publishing the NFS)</t>
    </r>
  </si>
  <si>
    <t>sistemi di raccolta
data collection system</t>
  </si>
  <si>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</si>
  <si>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r>
      <rPr>
        <b/>
        <i/>
        <sz val="10"/>
        <color theme="1"/>
        <rFont val="Calibri"/>
        <family val="2"/>
        <scheme val="minor"/>
      </rPr>
      <t>best practices</t>
    </r>
    <r>
      <rPr>
        <b/>
        <sz val="10"/>
        <color theme="1"/>
        <rFont val="Calibri"/>
        <family val="2"/>
        <scheme val="minor"/>
      </rPr>
      <t xml:space="preserve"> adottate 
best practices adopted </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</si>
  <si>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</si>
  <si>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</si>
  <si>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servizi </t>
    </r>
    <r>
      <rPr>
        <b/>
        <sz val="10"/>
        <color theme="0"/>
        <rFont val="Calibri"/>
        <family val="2"/>
        <scheme val="minor"/>
      </rPr>
      <t>|</t>
    </r>
    <r>
      <rPr>
        <b/>
        <sz val="10"/>
        <rFont val="Calibri"/>
        <family val="2"/>
        <scheme val="minor"/>
      </rPr>
      <t xml:space="preserve"> 
services</t>
    </r>
  </si>
  <si>
    <t>% totale indice
% total index</t>
  </si>
  <si>
    <r>
      <t xml:space="preserve">altro </t>
    </r>
    <r>
      <rPr>
        <b/>
        <sz val="10"/>
        <color theme="0"/>
        <rFont val="Calibri"/>
        <family val="2"/>
        <scheme val="minor"/>
      </rPr>
      <t xml:space="preserve">| </t>
    </r>
    <r>
      <rPr>
        <b/>
        <sz val="10"/>
        <rFont val="Calibri"/>
        <family val="2"/>
        <scheme val="minor"/>
      </rPr>
      <t xml:space="preserve">
other</t>
    </r>
  </si>
  <si>
    <r>
      <t xml:space="preserve">totale </t>
    </r>
    <r>
      <rPr>
        <b/>
        <i/>
        <sz val="10"/>
        <color theme="0"/>
        <rFont val="Calibri"/>
        <family val="2"/>
        <scheme val="minor"/>
      </rPr>
      <t>|</t>
    </r>
    <r>
      <rPr>
        <b/>
        <i/>
        <sz val="10"/>
        <rFont val="Calibri"/>
        <family val="2"/>
        <scheme val="minor"/>
      </rPr>
      <t xml:space="preserve"> 
total</t>
    </r>
  </si>
  <si>
    <r>
      <t xml:space="preserve">numero società considerate 
</t>
    </r>
    <r>
      <rPr>
        <i/>
        <sz val="10"/>
        <color theme="1"/>
        <rFont val="Calibri"/>
        <family val="2"/>
        <scheme val="minor"/>
      </rPr>
      <t xml:space="preserve">(che effettuano l'analisi di materialità)
</t>
    </r>
    <r>
      <rPr>
        <b/>
        <i/>
        <sz val="10"/>
        <color theme="1"/>
        <rFont val="Calibri"/>
        <family val="2"/>
        <scheme val="minor"/>
      </rPr>
      <t xml:space="preserve">number of covered companies 
</t>
    </r>
    <r>
      <rPr>
        <i/>
        <sz val="10"/>
        <color theme="1"/>
        <rFont val="Calibri"/>
        <family val="2"/>
        <scheme val="minor"/>
      </rPr>
      <t>(carrying out the materiality analysis)</t>
    </r>
  </si>
  <si>
    <t>approvazione dell'AD
approved by the CEO</t>
  </si>
  <si>
    <t>corsi di formazione
training programmes</t>
  </si>
  <si>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</si>
  <si>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t>Sustainable Development Goals (SDGs)</t>
  </si>
  <si>
    <t>NOTE METODOLOGICHE</t>
  </si>
  <si>
    <t>METHODOLOGICAL NOTES</t>
  </si>
  <si>
    <t xml:space="preserve">   </t>
  </si>
  <si>
    <r>
      <t xml:space="preserve">CONSOB
Rapporto sulla rendicontazione non finanziaria delle società quotate italiane 
</t>
    </r>
    <r>
      <rPr>
        <b/>
        <sz val="24"/>
        <color rgb="FF5D696B"/>
        <rFont val="Calibri Light"/>
        <family val="2"/>
        <scheme val="major"/>
      </rPr>
      <t>Report on non-financial reporting of Italian listed companies</t>
    </r>
  </si>
  <si>
    <t>RENDICONTAZIONE NON FINANZIARIA</t>
  </si>
  <si>
    <t>NON-FINANCIAL REPORTING</t>
  </si>
  <si>
    <t>% capitalizzazione totale
% total market cap</t>
  </si>
  <si>
    <t xml:space="preserve">Tab. 2.1 </t>
  </si>
  <si>
    <t>Non-financial matters at the board</t>
  </si>
  <si>
    <r>
      <t xml:space="preserve">numero società considerate 
</t>
    </r>
    <r>
      <rPr>
        <sz val="10"/>
        <color theme="1"/>
        <rFont val="Calibri"/>
        <family val="2"/>
        <scheme val="minor"/>
      </rPr>
      <t xml:space="preserve">(che pubblicano la DNF)
</t>
    </r>
    <r>
      <rPr>
        <b/>
        <sz val="10"/>
        <color theme="1"/>
        <rFont val="Calibri"/>
        <family val="2"/>
        <scheme val="minor"/>
      </rPr>
      <t xml:space="preserve">number of covered companies 
</t>
    </r>
    <r>
      <rPr>
        <sz val="10"/>
        <color theme="1"/>
        <rFont val="Calibri"/>
        <family val="2"/>
        <scheme val="minor"/>
      </rPr>
      <t>(publishing the NFS)</t>
    </r>
  </si>
  <si>
    <t>rinnovi del board
board renewals</t>
  </si>
  <si>
    <t>società che menzionano temi non finanziari
companies mentioning non-financial issues</t>
  </si>
  <si>
    <t>di cui: 
con linee guida
of which: 
with guidelines</t>
  </si>
  <si>
    <t>linee guida
guidelines</t>
  </si>
  <si>
    <t>autovalutazione del board
board evaluation</t>
  </si>
  <si>
    <t>programmi di induction
induction programmes</t>
  </si>
  <si>
    <t>% totale rinnovi board
% total board renewals</t>
  </si>
  <si>
    <t>Tab. 2.2 a</t>
  </si>
  <si>
    <t>Tab. 2.2 b</t>
  </si>
  <si>
    <t>Keywords cited in some corporate documents - total quotes of non-financial issues</t>
  </si>
  <si>
    <t>innovazione</t>
  </si>
  <si>
    <t>sostenibilità</t>
  </si>
  <si>
    <t>capitale umano</t>
  </si>
  <si>
    <t>temi ambientali</t>
  </si>
  <si>
    <t>remunerazione sostenibile</t>
  </si>
  <si>
    <t xml:space="preserve"> SDGs goals</t>
  </si>
  <si>
    <t>innovation</t>
  </si>
  <si>
    <t>sustainability</t>
  </si>
  <si>
    <t>human capital</t>
  </si>
  <si>
    <t>environmental issues</t>
  </si>
  <si>
    <t>stakeholders relations</t>
  </si>
  <si>
    <t>sustainable remuneration</t>
  </si>
  <si>
    <t>Keywords cited in some corporate documents - quotes by document</t>
  </si>
  <si>
    <t xml:space="preserve">Tab. 2.3 </t>
  </si>
  <si>
    <t>Sustainability committee in Italian listed companies</t>
  </si>
  <si>
    <r>
      <t xml:space="preserve">numero società considerate
</t>
    </r>
    <r>
      <rPr>
        <i/>
        <sz val="10"/>
        <color theme="1"/>
        <rFont val="Calibri"/>
        <family val="2"/>
        <scheme val="minor"/>
      </rPr>
      <t xml:space="preserve">(per cui è disponibile la Relazione CG)
</t>
    </r>
    <r>
      <rPr>
        <b/>
        <i/>
        <sz val="10"/>
        <color theme="1"/>
        <rFont val="Calibri"/>
        <family val="2"/>
        <scheme val="minor"/>
      </rPr>
      <t xml:space="preserve">number of covered companies 
</t>
    </r>
    <r>
      <rPr>
        <i/>
        <sz val="10"/>
        <color theme="1"/>
        <rFont val="Calibri"/>
        <family val="2"/>
        <scheme val="minor"/>
      </rPr>
      <t>(for which Reports CG are available)</t>
    </r>
  </si>
  <si>
    <t>società con comitato 
firms with committee</t>
  </si>
  <si>
    <r>
      <t xml:space="preserve">di cui: </t>
    </r>
    <r>
      <rPr>
        <b/>
        <i/>
        <sz val="10"/>
        <color theme="1"/>
        <rFont val="Calibri"/>
        <family val="2"/>
        <scheme val="minor"/>
      </rPr>
      <t xml:space="preserve">comitato singolo
</t>
    </r>
    <r>
      <rPr>
        <i/>
        <sz val="10"/>
        <color theme="1"/>
        <rFont val="Calibri"/>
        <family val="2"/>
        <scheme val="minor"/>
      </rPr>
      <t xml:space="preserve">of which: </t>
    </r>
    <r>
      <rPr>
        <b/>
        <i/>
        <sz val="10"/>
        <color theme="1"/>
        <rFont val="Calibri"/>
        <family val="2"/>
        <scheme val="minor"/>
      </rPr>
      <t>single committee</t>
    </r>
  </si>
  <si>
    <r>
      <t xml:space="preserve">di cui: </t>
    </r>
    <r>
      <rPr>
        <b/>
        <i/>
        <sz val="10"/>
        <color theme="1"/>
        <rFont val="Calibri"/>
        <family val="2"/>
        <scheme val="minor"/>
      </rPr>
      <t xml:space="preserve">comitato abbinato
</t>
    </r>
    <r>
      <rPr>
        <i/>
        <sz val="10"/>
        <color theme="1"/>
        <rFont val="Calibri"/>
        <family val="2"/>
        <scheme val="minor"/>
      </rPr>
      <t>of which:</t>
    </r>
    <r>
      <rPr>
        <b/>
        <i/>
        <sz val="10"/>
        <color theme="1"/>
        <rFont val="Calibri"/>
        <family val="2"/>
        <scheme val="minor"/>
      </rPr>
      <t xml:space="preserve"> combined committee</t>
    </r>
  </si>
  <si>
    <t>% totale 
% total</t>
  </si>
  <si>
    <t>% capitalizzaz. totale 
% total market cap</t>
  </si>
  <si>
    <t>Tab. 2.4 a</t>
  </si>
  <si>
    <t>Sustainability committee in Italian listed companies publishing NFS</t>
  </si>
  <si>
    <r>
      <t xml:space="preserve">numero società considerate
</t>
    </r>
    <r>
      <rPr>
        <i/>
        <sz val="10"/>
        <color theme="1"/>
        <rFont val="Calibri"/>
        <family val="2"/>
        <scheme val="minor"/>
      </rPr>
      <t>(che publicano la DNF e per cui è disponibile la Relazione CG)</t>
    </r>
    <r>
      <rPr>
        <b/>
        <i/>
        <sz val="10"/>
        <color theme="1"/>
        <rFont val="Calibri"/>
        <family val="2"/>
        <scheme val="minor"/>
      </rPr>
      <t xml:space="preserve">
number of covered companies 
</t>
    </r>
    <r>
      <rPr>
        <i/>
        <sz val="10"/>
        <color theme="1"/>
        <rFont val="Calibri"/>
        <family val="2"/>
        <scheme val="minor"/>
      </rPr>
      <t>(firms publishing the NFS and for which Reports CG are available)</t>
    </r>
  </si>
  <si>
    <t>Tab. 2.4 b</t>
  </si>
  <si>
    <t xml:space="preserve">Sustainability committee in Italian listed companies publishing NFS by market index </t>
  </si>
  <si>
    <t>% totale indice 
% total index</t>
  </si>
  <si>
    <t>Tab. 2.4 c</t>
  </si>
  <si>
    <t>Sustainability committee in Italian listed companies publishing NFS by industry</t>
  </si>
  <si>
    <t>COINVOLGIMENTO DEL BOARD</t>
  </si>
  <si>
    <t>NON-FINANCIAL AT THE BOARD</t>
  </si>
  <si>
    <t>Tab. 3.1</t>
  </si>
  <si>
    <t>numero società considerate
number of covered companies</t>
  </si>
  <si>
    <t>società che integrano fattori ESG nella remunerazione degli AD
companies linking CEOs remuneration to ESG factors</t>
  </si>
  <si>
    <t>remunerazione sostenibile
sustainable remuneration</t>
  </si>
  <si>
    <r>
      <rPr>
        <i/>
        <sz val="10"/>
        <color theme="1"/>
        <rFont val="Calibri"/>
        <family val="2"/>
        <scheme val="minor"/>
      </rPr>
      <t xml:space="preserve">di cui: </t>
    </r>
    <r>
      <rPr>
        <b/>
        <i/>
        <sz val="10"/>
        <color theme="1"/>
        <rFont val="Calibri"/>
        <family val="2"/>
        <scheme val="minor"/>
      </rPr>
      <t xml:space="preserve">remunerazione di lungo periodo
</t>
    </r>
    <r>
      <rPr>
        <i/>
        <sz val="10"/>
        <color theme="1"/>
        <rFont val="Calibri"/>
        <family val="2"/>
        <scheme val="minor"/>
      </rPr>
      <t>of which:</t>
    </r>
    <r>
      <rPr>
        <b/>
        <i/>
        <sz val="10"/>
        <color theme="1"/>
        <rFont val="Calibri"/>
        <family val="2"/>
        <scheme val="minor"/>
      </rPr>
      <t xml:space="preserve"> long-term remuneration</t>
    </r>
  </si>
  <si>
    <r>
      <rPr>
        <i/>
        <sz val="10"/>
        <color theme="1"/>
        <rFont val="Calibri"/>
        <family val="2"/>
        <scheme val="minor"/>
      </rPr>
      <t xml:space="preserve">di cui: </t>
    </r>
    <r>
      <rPr>
        <b/>
        <i/>
        <sz val="10"/>
        <color theme="1"/>
        <rFont val="Calibri"/>
        <family val="2"/>
        <scheme val="minor"/>
      </rPr>
      <t xml:space="preserve">remunerazione di breve periodo
</t>
    </r>
    <r>
      <rPr>
        <i/>
        <sz val="10"/>
        <color theme="1"/>
        <rFont val="Calibri"/>
        <family val="2"/>
        <scheme val="minor"/>
      </rPr>
      <t xml:space="preserve">of which: </t>
    </r>
    <r>
      <rPr>
        <b/>
        <i/>
        <sz val="10"/>
        <color theme="1"/>
        <rFont val="Calibri"/>
        <family val="2"/>
        <scheme val="minor"/>
      </rPr>
      <t>short-term remuneration</t>
    </r>
  </si>
  <si>
    <t>Tab. 3.2 a</t>
  </si>
  <si>
    <t>numero società 
number of companies</t>
  </si>
  <si>
    <t>Tab. 3.2 b</t>
  </si>
  <si>
    <t>Tab. 3.3</t>
  </si>
  <si>
    <t>società che integrano fattori ESG nella remunerazione degli AD 
companies linking CEOs remuneration to ESG factors</t>
  </si>
  <si>
    <t>famiglie
families</t>
  </si>
  <si>
    <t>Stato ed enti locali
State and local authorities</t>
  </si>
  <si>
    <t>istituzioni finanziarie
financial institutions</t>
  </si>
  <si>
    <t>misto
mixed</t>
  </si>
  <si>
    <t xml:space="preserve">no UCA
</t>
  </si>
  <si>
    <t>remunerazione di breve periodo degli AD legata a fattori ESG 
CEOs short-term remuneration linked to ESG factors</t>
  </si>
  <si>
    <t>aziende (non incluse) che utilizzano i parametri ESG 
come fattori correttivi ex-post
firms (not included) using ESG parameters 
as ex-post corrective factors</t>
  </si>
  <si>
    <t>quota media (%)
average share (%)</t>
  </si>
  <si>
    <t>quota minima (%)
minimum share (%)</t>
  </si>
  <si>
    <t>quota massima (%)
maximum share (%)</t>
  </si>
  <si>
    <r>
      <t xml:space="preserve">numero società considerate
</t>
    </r>
    <r>
      <rPr>
        <i/>
        <sz val="8"/>
        <color theme="1"/>
        <rFont val="Calibri"/>
        <family val="2"/>
        <scheme val="minor"/>
      </rPr>
      <t>(che integrano fattori ESG nella remunerazione di breve periodo degli AD)</t>
    </r>
    <r>
      <rPr>
        <b/>
        <i/>
        <sz val="10"/>
        <color theme="1"/>
        <rFont val="Calibri"/>
        <family val="2"/>
        <scheme val="minor"/>
      </rPr>
      <t xml:space="preserve">
number of covered companies
</t>
    </r>
    <r>
      <rPr>
        <i/>
        <sz val="8"/>
        <color theme="1"/>
        <rFont val="Calibri"/>
        <family val="2"/>
        <scheme val="minor"/>
      </rPr>
      <t>(firms linking short-term remuneration of CEOs to ESG factors)</t>
    </r>
  </si>
  <si>
    <t>sociale
social</t>
  </si>
  <si>
    <t>generico
generic</t>
  </si>
  <si>
    <t>ambientale e sociale
environmental and social</t>
  </si>
  <si>
    <t>sociale e governance
social and governance</t>
  </si>
  <si>
    <t>ambientale 
environmental</t>
  </si>
  <si>
    <t>fattori ESG  
ESG factors</t>
  </si>
  <si>
    <t>sociale, ambientale e indici/rating
social, environmental and index/rating</t>
  </si>
  <si>
    <t>governance
governance</t>
  </si>
  <si>
    <t>altro
other</t>
  </si>
  <si>
    <t>totale società 
total companies</t>
  </si>
  <si>
    <t>capitale umano (dipendenti)
human capital (employees)</t>
  </si>
  <si>
    <t>soddisfazione del cliente
customer satisfaction</t>
  </si>
  <si>
    <t>sicurezza sul lavoro
job safety</t>
  </si>
  <si>
    <t>reputazione/coinvolgimento stakeholders
reputation/stakeholders engagement</t>
  </si>
  <si>
    <t>educazione finanziaria/sviluppo sociale
financial education/social development</t>
  </si>
  <si>
    <t>fornitori
supply chain</t>
  </si>
  <si>
    <t>CO2</t>
  </si>
  <si>
    <t>economia circolare/gestione dei rifiuti
circular economy/waste management</t>
  </si>
  <si>
    <t>prodotti green
green products</t>
  </si>
  <si>
    <t>energie rinnovabili
renewable energies</t>
  </si>
  <si>
    <t>risorse idriche
water resources</t>
  </si>
  <si>
    <t>compliance/anticorruzione
compliance/anticorruption</t>
  </si>
  <si>
    <t>gestione del rischio
risk management</t>
  </si>
  <si>
    <t>sviluppo del business
business development</t>
  </si>
  <si>
    <t>piani e strategie sostenibili
sustainable plans and strategies</t>
  </si>
  <si>
    <t>Tab. 3.7</t>
  </si>
  <si>
    <t>remunerazione di lungo periodo degli AD legata a fattori ESG 
CEOs long-term remuneration linked to ESG factors</t>
  </si>
  <si>
    <r>
      <t xml:space="preserve">numero società considerate
</t>
    </r>
    <r>
      <rPr>
        <i/>
        <sz val="8"/>
        <color theme="1"/>
        <rFont val="Calibri"/>
        <family val="2"/>
        <scheme val="minor"/>
      </rPr>
      <t>(che integrano fattori ESG nella remunerazione 
di lungo periodo degli AD)</t>
    </r>
    <r>
      <rPr>
        <b/>
        <i/>
        <sz val="10"/>
        <color theme="1"/>
        <rFont val="Calibri"/>
        <family val="2"/>
        <scheme val="minor"/>
      </rPr>
      <t xml:space="preserve">
number of covered companies
</t>
    </r>
    <r>
      <rPr>
        <i/>
        <sz val="8"/>
        <color theme="1"/>
        <rFont val="Calibri"/>
        <family val="2"/>
        <scheme val="minor"/>
      </rPr>
      <t>(firms linking long-term remuneration 
of CEOs to ESG factors)</t>
    </r>
  </si>
  <si>
    <t>ambientale e indici/rating
environmental and index/rating</t>
  </si>
  <si>
    <t>POLITICHE RETRIBUTIVE E SOSTENIBILITÀ</t>
  </si>
  <si>
    <t>REMUNERATION POLICY AND SUSTAINABILITY</t>
  </si>
  <si>
    <t>SOCIETÀ QUOTATE ITALIANE</t>
  </si>
  <si>
    <t>ITALIAN LISTED COMPANIES</t>
  </si>
  <si>
    <t>Definizione del campione</t>
  </si>
  <si>
    <t>Sample definition</t>
  </si>
  <si>
    <t>Indici di mercato</t>
  </si>
  <si>
    <t>Market indices</t>
  </si>
  <si>
    <t>Settore di attività</t>
  </si>
  <si>
    <t>Industry sector</t>
  </si>
  <si>
    <t>Capitalizzazione di mercato</t>
  </si>
  <si>
    <t>Market capitalisation</t>
  </si>
  <si>
    <t>Fonte dei dati</t>
  </si>
  <si>
    <t>Source</t>
  </si>
  <si>
    <t>Identità dell’azionista di controllo (ultimate controlling agent - UCA)</t>
  </si>
  <si>
    <t xml:space="preserve">Identity of the ultimate controlling agent (UCA) </t>
  </si>
  <si>
    <t>Per ulteriori dettagli si veda il Rapporto CONSOB sulla corporate governance delle società quotate italiane 
(https://www.consob.it/web/area-pubblica/rapporto-sulla-corporate-governance).</t>
  </si>
  <si>
    <t>For further details, see the CONSOB Report on corporate governance of Italian listed companies 
(https://www.consob.it/web/consob-and-its-activities/report-on-corporate-governance).</t>
  </si>
  <si>
    <t>Materiality analysis is considered updated if during the reference year the firm has carried out a new activity (through internal bodies engagement) or a check (through a desk analysis) of the material topics presented in the previous year in order to define the material topics and their relevance. 
Materiality analysis is considered not updated with respect to the previous year if the old analysis is confirmed without any check or activity.</t>
  </si>
  <si>
    <t>Best practices</t>
  </si>
  <si>
    <t>Best practices reported in the table refer to the case where the materiality analysis has been carried out by both: 
- involving internal bodies and/or top managers and describing the instruments used and
- involving stakeholders and describing the instruments used.</t>
  </si>
  <si>
    <t>Corsi di formazione</t>
  </si>
  <si>
    <t xml:space="preserve">Training programmes </t>
  </si>
  <si>
    <t>The item ‘firms exempted for size’ refers to companies exempted from reporting because of their size.
The item ‘firms exempted for group’ refers to companies exempted because their parent company is subject to the non-financial disclosure obligation.</t>
  </si>
  <si>
    <t xml:space="preserve">COINVOLGIMENTO DEL BOARD </t>
  </si>
  <si>
    <t>Keywords</t>
  </si>
  <si>
    <t>Il numero totale di documenti con argomenti non finanziari non è uguale alla somma delle keywords menzionate poiché in ogni documento può essere menzionata più di una keyword.</t>
  </si>
  <si>
    <t>Total number of documents with non-financial topics is not equal to the sum of the keywords mentioned since each document can cover more than one keyword.</t>
  </si>
  <si>
    <t>Comitato sostenibilità</t>
  </si>
  <si>
    <t>Sustainability committee</t>
  </si>
  <si>
    <t xml:space="preserve">Quote delle remunerazioni legate a fattori ESG </t>
  </si>
  <si>
    <t xml:space="preserve">Shares of remuneration linked to ESG factors </t>
  </si>
  <si>
    <t>I dati si riferiscono alle società per le quali le informazioni sono disponibili e utilizzabili a fini di calcolo. Non sono incluse le imprese che utilizzano i parametri ESG come fattori correttivi ex-post.</t>
  </si>
  <si>
    <t>Integration of sustainability into the corporate vision</t>
  </si>
  <si>
    <t>Companies involving the board of directors in the materiality analysis</t>
  </si>
  <si>
    <t>Best practices adopted in the materiality analysis by industry</t>
  </si>
  <si>
    <t>Disclosure of the means employed to involve internal bodies and external stakeholders in the materiality analysis</t>
  </si>
  <si>
    <r>
      <t>Rapporto integrato</t>
    </r>
    <r>
      <rPr>
        <sz val="9"/>
        <color theme="1"/>
        <rFont val="Calibri"/>
        <family val="2"/>
        <scheme val="minor"/>
      </rPr>
      <t xml:space="preserve"> </t>
    </r>
    <r>
      <rPr>
        <b/>
        <sz val="10"/>
        <color theme="1"/>
        <rFont val="Calibri"/>
        <family val="2"/>
        <scheme val="minor"/>
      </rPr>
      <t>e Bilancio di sostenibilità
Integrated Report</t>
    </r>
    <r>
      <rPr>
        <sz val="10"/>
        <color theme="1"/>
        <rFont val="Calibri"/>
        <family val="2"/>
        <scheme val="minor"/>
      </rPr>
      <t xml:space="preserve"> </t>
    </r>
    <r>
      <rPr>
        <b/>
        <sz val="9"/>
        <color theme="1"/>
        <rFont val="Calibri"/>
        <family val="2"/>
        <scheme val="minor"/>
      </rPr>
      <t>a</t>
    </r>
    <r>
      <rPr>
        <b/>
        <sz val="10"/>
        <color theme="1"/>
        <rFont val="Calibri"/>
        <family val="2"/>
        <scheme val="minor"/>
      </rPr>
      <t xml:space="preserve">nd Sustainability Report </t>
    </r>
  </si>
  <si>
    <t>% totale aggiornamenti
% updated total</t>
  </si>
  <si>
    <t>coinvolgimento stakeholder esterni
stakeholders engagement</t>
  </si>
  <si>
    <t>coinvolgimento del board
board involvement</t>
  </si>
  <si>
    <t>complessivo
overall</t>
  </si>
  <si>
    <r>
      <t xml:space="preserve">settore di attività  </t>
    </r>
    <r>
      <rPr>
        <b/>
        <sz val="10"/>
        <color theme="0"/>
        <rFont val="Calibri"/>
        <family val="2"/>
        <scheme val="minor"/>
      </rPr>
      <t>|</t>
    </r>
    <r>
      <rPr>
        <b/>
        <sz val="10"/>
        <color theme="1"/>
        <rFont val="Calibri"/>
        <family val="2"/>
        <scheme val="minor"/>
      </rPr>
      <t xml:space="preserve"> 
industry</t>
    </r>
  </si>
  <si>
    <r>
      <t xml:space="preserve">indice di mercato </t>
    </r>
    <r>
      <rPr>
        <b/>
        <sz val="10"/>
        <color theme="0"/>
        <rFont val="Calibri"/>
        <family val="2"/>
        <scheme val="minor"/>
      </rPr>
      <t xml:space="preserve">| </t>
    </r>
    <r>
      <rPr>
        <b/>
        <sz val="10"/>
        <color theme="1"/>
        <rFont val="Calibri"/>
        <family val="2"/>
        <scheme val="minor"/>
      </rPr>
      <t xml:space="preserve">
market index</t>
    </r>
  </si>
  <si>
    <r>
      <t xml:space="preserve">comitato sostenibilità </t>
    </r>
    <r>
      <rPr>
        <b/>
        <sz val="10"/>
        <color theme="0"/>
        <rFont val="Calibri"/>
        <family val="2"/>
        <scheme val="minor"/>
      </rPr>
      <t xml:space="preserve">| </t>
    </r>
    <r>
      <rPr>
        <b/>
        <sz val="10"/>
        <color theme="1"/>
        <rFont val="Calibri"/>
        <family val="2"/>
        <scheme val="minor"/>
      </rPr>
      <t xml:space="preserve">
sustainability committee</t>
    </r>
  </si>
  <si>
    <t>no</t>
  </si>
  <si>
    <r>
      <t xml:space="preserve">sì  </t>
    </r>
    <r>
      <rPr>
        <b/>
        <sz val="10"/>
        <color theme="0"/>
        <rFont val="Calibri"/>
        <family val="2"/>
        <scheme val="minor"/>
      </rPr>
      <t xml:space="preserve">| </t>
    </r>
    <r>
      <rPr>
        <b/>
        <sz val="10"/>
        <rFont val="Calibri"/>
        <family val="2"/>
        <scheme val="minor"/>
      </rPr>
      <t xml:space="preserve">
yes</t>
    </r>
  </si>
  <si>
    <t>% totale raggruppamento
% total by group</t>
  </si>
  <si>
    <t>argomenti riportati negli estratti dei Piani strategici
issues mentioned in the abstract of the Strategic plan</t>
  </si>
  <si>
    <t>di cui: società che pubblicano gli estratti 
dei Piani strategici
of which: firms publishing the abstract 
of the Strategic plan</t>
  </si>
  <si>
    <t xml:space="preserve">   rendicontazione non finanziaria  |  non-financial reporting</t>
  </si>
  <si>
    <t>coinvolgimento del board | 
non-financial at the board</t>
  </si>
  <si>
    <t>comunicazione con stakeholder</t>
  </si>
  <si>
    <t>--</t>
  </si>
  <si>
    <t>successo sostenibile/visione 
e strategie dilungo periodo</t>
  </si>
  <si>
    <t>sustainable success/long-term 
strategies and vision</t>
  </si>
  <si>
    <t>remunerazione 
sostenibile</t>
  </si>
  <si>
    <t>sustainable 
remuneration</t>
  </si>
  <si>
    <t>new corporate governance code/
non-financial regulation</t>
  </si>
  <si>
    <t>nuovo codice di corp. gov./
normativa non finanziaria</t>
  </si>
  <si>
    <r>
      <t xml:space="preserve">autovalutazione del board </t>
    </r>
    <r>
      <rPr>
        <sz val="10"/>
        <color theme="0"/>
        <rFont val="Calibri"/>
        <family val="2"/>
      </rPr>
      <t>|</t>
    </r>
    <r>
      <rPr>
        <sz val="10"/>
        <color rgb="FF000000"/>
        <rFont val="Calibri"/>
        <family val="2"/>
      </rPr>
      <t xml:space="preserve">
board evaluation</t>
    </r>
  </si>
  <si>
    <r>
      <t xml:space="preserve">totale </t>
    </r>
    <r>
      <rPr>
        <b/>
        <i/>
        <sz val="10"/>
        <color theme="0"/>
        <rFont val="Calibri"/>
        <family val="2"/>
      </rPr>
      <t>|</t>
    </r>
    <r>
      <rPr>
        <b/>
        <i/>
        <sz val="10"/>
        <color rgb="FF000000"/>
        <rFont val="Calibri"/>
        <family val="2"/>
      </rPr>
      <t xml:space="preserve">
total </t>
    </r>
  </si>
  <si>
    <t>anticorruzione</t>
  </si>
  <si>
    <t>successo sostenibile/visione 
e strategie di lungo periodo</t>
  </si>
  <si>
    <t>anti-corruption</t>
  </si>
  <si>
    <t>documenti con argomenti non finanziari
documents with non-financial topics</t>
  </si>
  <si>
    <t xml:space="preserve">ESG factors in the remuneration of CEOs </t>
  </si>
  <si>
    <t>ESG factors in the remuneration of CEOs by market index</t>
  </si>
  <si>
    <t>ESG factors in the remuneration of CEOs by industry</t>
  </si>
  <si>
    <t>ESG factors in the remuneration of CEOs by identity of the ‘ultimate controlling agent’ (UCA)</t>
  </si>
  <si>
    <t>indici/rating
index/rating</t>
  </si>
  <si>
    <t>sociale e prodotti ESG
social and ESG products</t>
  </si>
  <si>
    <t>sociale e indici/rating
social and index/rating</t>
  </si>
  <si>
    <t>ESG factors in the short-term remuneration of CEOs</t>
  </si>
  <si>
    <t>Breakdown of ESG factors in the short-term remuneration of CEOs by sustainability parameters</t>
  </si>
  <si>
    <t>Parameters in the short-term remuneration of CEOs - social parameters</t>
  </si>
  <si>
    <t>Parameters in the short-term remuneration of CEOs - environmental parameters</t>
  </si>
  <si>
    <t>Parametri nella remunerazione di breve periodo degli AD - parametri di governance</t>
  </si>
  <si>
    <t>Parameters in the short-term remuneration of CEOs - governance parameters</t>
  </si>
  <si>
    <t>reputazione/coinvolgimento stakeholder
reputation/stakeholders engagement</t>
  </si>
  <si>
    <t>città resilienti/mobilità sostenibile
resilient cities/ sustainable mobility</t>
  </si>
  <si>
    <t>certificazione energetica
energy certification</t>
  </si>
  <si>
    <t>attività compensative
compensatory activities</t>
  </si>
  <si>
    <t>ESG factors in the long-term remuneration of CEOs</t>
  </si>
  <si>
    <t>Breakdown of ESG factors in the long-term remuneration of CEOs by sustainability parameters</t>
  </si>
  <si>
    <t>sociale, ambientale e prodotti ESG
environmental, social and ESG products</t>
  </si>
  <si>
    <t>sociale, ambientale e indici/rating
environmental, social and index/rating</t>
  </si>
  <si>
    <t>Parameters in the long-term remuneration of CEOs - social parameters</t>
  </si>
  <si>
    <t>Parameters in the long-term remuneration of CEOs - environmental parameters</t>
  </si>
  <si>
    <t>Parameters in the long-term remuneration of CEOs - governance parameters</t>
  </si>
  <si>
    <t>piani e strategie sostenibili/miglioramento del processo di governance sustainability plan
improvement in the governance process /sustainable plans and strategies</t>
  </si>
  <si>
    <t>L’azionista di controllo include le categorie ‘famiglia’, ‘Stato ed enti locali’ e ‘istituzioni finanziarie’. 
La voce ‘misto’ include le società non riconducibili alle categorie ‘controllate da famiglie’, ‘controllate da Stato ed enti locali’, ‘controllate da istituzioni finanziarie’ (ad esempio, società controllate sia da istituzioni finanziarie sia da famiglie). La voce ‘no UCA’ comprende le società non controllate.</t>
  </si>
  <si>
    <t>The ultimate controlling agent includes the categories 'family', 'State and local authorities' and 'financial institutions'. 
‘Mixed’ includes companies that do not belong to any of the following categories: ‘family-controlled’, ‘controlled by State and local authorities’, ‘controlled by financial institutions’ (e.g., companies controlled by both financial institutions and families). ‘No UCA’ includes non-controlled companies.</t>
  </si>
  <si>
    <t xml:space="preserve">L’analisi della rendicontazione non finanziaria si basa sulle dichiarazioni non finanziarie (DNF) redatte dalle società ai sensi del d.lgs. 254/2016. Nelle tavole viene indicato l’anno di pubblicazione della documentazione di riferimento, che è anche l’anno di rilevazione, mentre i dati si riferiscono alla fine dell’anno precedente. </t>
  </si>
  <si>
    <t>The analysis of non-financial reporting is based on non-financial statements (NFSs) prepared by companies pursuant to the Italian Legislative Decree no. 254/2016. Tables indicate the year of publication of NFSs, which is also the year of data collection, while data refer to the end of the previous year.</t>
  </si>
  <si>
    <t>La voce ‘società esentate per dimensioni’ si riferisce alle società esentate dall’obbligo per criteri dimensionali.
La voce ‘società esentate per gruppo’ si riferisce alle società esentate dall’obbligo nei casi in cui la società che le controlla è soggetta all’obbligo.</t>
  </si>
  <si>
    <t>La tavola riporta i corsi per impiegati e managers su materie ESG.
La voce ‘totale’ si riferisce alle società che organizzano corsi di formazione su almeno uno degli argomenti citati. Il dato non corrisponde alla somma delle società che organizzano corsi su ogni singolo argomento in quanto a ogni società possono essere riconducibili corsi su più argomenti.</t>
  </si>
  <si>
    <t>The table reports data on training programmes for employees and managers about ESG topics.
The item ‘total’ refers to the companies delivering ESG training programmes covering at least one of the mentioned topics. The figure is not equal to the sum of the companies delivering training programmes on each single topic as each company can cover more than one topic.</t>
  </si>
  <si>
    <t>Documents analysed include: the guidelines issued by the board in charge when appointing new directors; the corporate governance reports, where firms provide a description of the board evaluation performed (if any) and of the induction programmes possibly delivered during the year.
Tables indicate the year of publication of NFSs, which is also the year of data collection, while data refer to the end of the previous year.</t>
  </si>
  <si>
    <t>Data refer to companies for which information is available and can be used for computation. Figures do not include firms using ESG parameters as ex-post corrective factors.</t>
  </si>
  <si>
    <t>Parametri di sostenibilità</t>
  </si>
  <si>
    <t>Sustainability parameters</t>
  </si>
  <si>
    <t>La voce ‘altro’ include, inter alia, casi di ‘generico’, ‘indice/rating’ e ‘prodotti ESG’.</t>
  </si>
  <si>
    <t>The item ‘other’ includes, inter alia, cases of ‘generic’, ‘index/rating’ and ‘ESG products’.</t>
  </si>
  <si>
    <t>Tab. 1.2 a</t>
  </si>
  <si>
    <t>Tab. 1.2 b</t>
  </si>
  <si>
    <t>Non-financial statements disclosure methods</t>
  </si>
  <si>
    <t>Modalità di pubblicazione delle dichiarazioni non finanziarie</t>
  </si>
  <si>
    <r>
      <t xml:space="preserve">settore di attività </t>
    </r>
    <r>
      <rPr>
        <b/>
        <sz val="10"/>
        <color theme="0"/>
        <rFont val="Calibri"/>
        <family val="2"/>
        <scheme val="minor"/>
      </rPr>
      <t xml:space="preserve"> | </t>
    </r>
    <r>
      <rPr>
        <b/>
        <sz val="10"/>
        <rFont val="Calibri"/>
        <family val="2"/>
        <scheme val="minor"/>
      </rPr>
      <t xml:space="preserve">
industry</t>
    </r>
  </si>
  <si>
    <r>
      <t xml:space="preserve">non finanziario </t>
    </r>
    <r>
      <rPr>
        <b/>
        <sz val="10"/>
        <color theme="0"/>
        <rFont val="Calibri"/>
        <family val="2"/>
        <scheme val="minor"/>
      </rPr>
      <t xml:space="preserve">| </t>
    </r>
    <r>
      <rPr>
        <b/>
        <sz val="10"/>
        <rFont val="Calibri"/>
        <family val="2"/>
        <scheme val="minor"/>
      </rPr>
      <t xml:space="preserve">
non-financial</t>
    </r>
  </si>
  <si>
    <r>
      <t xml:space="preserve">indice di mercato </t>
    </r>
    <r>
      <rPr>
        <b/>
        <sz val="10"/>
        <color theme="0"/>
        <rFont val="Calibri"/>
        <family val="2"/>
        <scheme val="minor"/>
      </rPr>
      <t xml:space="preserve">| </t>
    </r>
    <r>
      <rPr>
        <b/>
        <sz val="10"/>
        <rFont val="Calibri"/>
        <family val="2"/>
        <scheme val="minor"/>
      </rPr>
      <t xml:space="preserve">
market index</t>
    </r>
  </si>
  <si>
    <r>
      <t xml:space="preserve">altro           </t>
    </r>
    <r>
      <rPr>
        <b/>
        <sz val="10"/>
        <color theme="0"/>
        <rFont val="Calibri"/>
        <family val="2"/>
        <scheme val="minor"/>
      </rPr>
      <t xml:space="preserve">| </t>
    </r>
    <r>
      <rPr>
        <b/>
        <sz val="10"/>
        <rFont val="Calibri"/>
        <family val="2"/>
        <scheme val="minor"/>
      </rPr>
      <t xml:space="preserve">
other</t>
    </r>
  </si>
  <si>
    <t>Tab. 1.2 c</t>
  </si>
  <si>
    <t>bilancio di sostenibilità
sustainability report</t>
  </si>
  <si>
    <t>rapporto integrato
integrated report</t>
  </si>
  <si>
    <t>Non-financial statements disclosure methods - NFS and management report</t>
  </si>
  <si>
    <t>doppia materialità
double materiality</t>
  </si>
  <si>
    <t>standard EFRAG
standard EFRAG</t>
  </si>
  <si>
    <t>primo esercizio doppia materialità
initial double materiality analysis exercise</t>
  </si>
  <si>
    <t>matrice di doppia materialità
double materiality matrix</t>
  </si>
  <si>
    <t>procedure di reporting                                                                                                                                                                                                                                                                                                                                    reporting procedures</t>
  </si>
  <si>
    <t>sistema informatizzato di raccolta dati
computerised data collection system</t>
  </si>
  <si>
    <t>scheda di raccolta dati
data collection forms</t>
  </si>
  <si>
    <t>Disclosure about ESG targets or plans</t>
  </si>
  <si>
    <t xml:space="preserve">obiettivi e/o piani ESG
ESG targets and/or plans 
</t>
  </si>
  <si>
    <t>Tab. 1.12 a</t>
  </si>
  <si>
    <t>Tab. 1.13 a</t>
  </si>
  <si>
    <t>obiettivi e/o piani ESG
ESG targets and/or plans</t>
  </si>
  <si>
    <t>fornitori</t>
  </si>
  <si>
    <t>supply chain</t>
  </si>
  <si>
    <t>Double materiality analysis</t>
  </si>
  <si>
    <t>GRI
GRI</t>
  </si>
  <si>
    <t>IIRC
IIRC</t>
  </si>
  <si>
    <t>TCFD
TCFD</t>
  </si>
  <si>
    <t>Global Compact
Global Compact</t>
  </si>
  <si>
    <t>SASB
SASB</t>
  </si>
  <si>
    <t>tassonomia
taxonomy</t>
  </si>
  <si>
    <t>Tab. 1.6</t>
  </si>
  <si>
    <t>Tab. 1.7</t>
  </si>
  <si>
    <t>Tab. 1.8</t>
  </si>
  <si>
    <t>Tab. 1.11</t>
  </si>
  <si>
    <t>Tab. 1.14</t>
  </si>
  <si>
    <t>Tab. 1.4 a</t>
  </si>
  <si>
    <t>Tab. 3.4</t>
  </si>
  <si>
    <t>Tab. 3.5 a</t>
  </si>
  <si>
    <t>Tab. 3.5 b</t>
  </si>
  <si>
    <t>Tab. 3.5 c</t>
  </si>
  <si>
    <r>
      <t>società considerate</t>
    </r>
    <r>
      <rPr>
        <i/>
        <sz val="10"/>
        <color theme="1"/>
        <rFont val="Calibri"/>
        <family val="2"/>
        <scheme val="minor"/>
      </rPr>
      <t xml:space="preserve"> </t>
    </r>
    <r>
      <rPr>
        <b/>
        <i/>
        <sz val="10"/>
        <color theme="1"/>
        <rFont val="Calibri"/>
        <family val="2"/>
        <scheme val="minor"/>
      </rPr>
      <t xml:space="preserve">
covered companies </t>
    </r>
  </si>
  <si>
    <t xml:space="preserve">Modalità di pubblicazione delle dichiarazioni non finanziarie - DNF e relazione sulla gestione </t>
  </si>
  <si>
    <t>Standard di rendicontazione delle informazioni non finanziarie, linee guida e principi internazionali</t>
  </si>
  <si>
    <t>Non-financial information reporting standards, guidelines and international principles</t>
  </si>
  <si>
    <t>Sistemi di raccolta dei dati e piattaforme utilizzate per il coinvolgimento degli stakeholder</t>
  </si>
  <si>
    <t>Tab. 1.4 b</t>
  </si>
  <si>
    <t>Procedure di rendicontazione, sistemi di data collection e schede di raccolta dati</t>
  </si>
  <si>
    <t>Reporting procedures, data collection systems and data collection forms</t>
  </si>
  <si>
    <t>database ESG
ESG database</t>
  </si>
  <si>
    <t>elenco prioritizzato
prioritised list</t>
  </si>
  <si>
    <t>Analisi di doppia materialità</t>
  </si>
  <si>
    <t xml:space="preserve">aggiornamento
updated 	</t>
  </si>
  <si>
    <t>Informazioni sulle modalità utilizzate per coinvolgere organi interni e stakeholder esterni nell’analisi di materialità</t>
  </si>
  <si>
    <r>
      <rPr>
        <b/>
        <i/>
        <sz val="10"/>
        <color theme="1"/>
        <rFont val="Calibri"/>
        <family val="2"/>
        <scheme val="minor"/>
      </rPr>
      <t>Best practices</t>
    </r>
    <r>
      <rPr>
        <b/>
        <sz val="10"/>
        <color theme="1"/>
        <rFont val="Calibri"/>
        <family val="2"/>
        <scheme val="minor"/>
      </rPr>
      <t xml:space="preserve"> adottate per l’analisi di materialità per indice di mercato </t>
    </r>
  </si>
  <si>
    <t>Tab. 1.9 a</t>
  </si>
  <si>
    <t>Tab. 1.9 b</t>
  </si>
  <si>
    <t>Società che coinvolgono l'organo di amministrazione nell'analisi di materialità</t>
  </si>
  <si>
    <t>Informazioni sulla presenza di obiettivi o piani ESG</t>
  </si>
  <si>
    <t>Tab. 1.12 b</t>
  </si>
  <si>
    <t>Disclosure about ESG targets or plans by industry and market index</t>
  </si>
  <si>
    <t>Informazioni sulla presenza di obiettivi o piani ESG per settore di attività e indice di mercato</t>
  </si>
  <si>
    <t>di cui:
of which:</t>
  </si>
  <si>
    <t>piani ESG                                                                                                                                                                                                                                                                                                                                                  ESG plans</t>
  </si>
  <si>
    <t xml:space="preserve">integrati nel Piano strategico                                                                                                                                                                                                                                                                                                       integrated in the Strategic plan                                                                                                                                                                                                                                                                                                                                                                                                                                                                                                                                                                                                                                                                                                                                                                                                                                                                                                             </t>
  </si>
  <si>
    <t xml:space="preserve">obiettivi quantitativi                                                                                                                                                                                                                                                                                                                                      quantitative targets                                                                                                                                                                                                                                                                                                                                            </t>
  </si>
  <si>
    <t>raggiungimento obiettivi
targets' achievemet</t>
  </si>
  <si>
    <t>% totale ob./piani ESG
% total ESG targets/plans</t>
  </si>
  <si>
    <t>% totale raggruppamento
% total group</t>
  </si>
  <si>
    <r>
      <t>non finanziario</t>
    </r>
    <r>
      <rPr>
        <b/>
        <sz val="10"/>
        <color theme="0"/>
        <rFont val="Calibri"/>
        <family val="2"/>
        <scheme val="minor"/>
      </rPr>
      <t xml:space="preserve"> | </t>
    </r>
    <r>
      <rPr>
        <b/>
        <sz val="10"/>
        <rFont val="Calibri"/>
        <family val="2"/>
        <scheme val="minor"/>
      </rPr>
      <t xml:space="preserve">
non-financial</t>
    </r>
  </si>
  <si>
    <t>Tab. 1.13 b</t>
  </si>
  <si>
    <t xml:space="preserve">SDG 12                                                                                                                                                                                                                                                                                                                                                                                                                                                                                                                                                                                                                                                                                                                                                                                                                                    </t>
  </si>
  <si>
    <t xml:space="preserve">SDG 8 </t>
  </si>
  <si>
    <t xml:space="preserve">SDG 13 </t>
  </si>
  <si>
    <t xml:space="preserve">SDG 9 </t>
  </si>
  <si>
    <t xml:space="preserve">SDG 7 </t>
  </si>
  <si>
    <t>SDG 5</t>
  </si>
  <si>
    <r>
      <t xml:space="preserve">consumo e produzione responsabili  </t>
    </r>
    <r>
      <rPr>
        <b/>
        <sz val="10"/>
        <color theme="0"/>
        <rFont val="Calibri"/>
        <family val="2"/>
        <scheme val="minor"/>
      </rPr>
      <t xml:space="preserve">| </t>
    </r>
    <r>
      <rPr>
        <b/>
        <sz val="10"/>
        <color theme="1"/>
        <rFont val="Calibri"/>
        <family val="2"/>
        <scheme val="minor"/>
      </rPr>
      <t xml:space="preserve">
responsible consumption and production                                                                                                                                                                                                                                                                                                                                                                                                                                                                                                                                                                                                                                                                                                                                                                                                                                                       </t>
    </r>
  </si>
  <si>
    <r>
      <t>lavoro dignitoso e crescita economica</t>
    </r>
    <r>
      <rPr>
        <b/>
        <sz val="10"/>
        <color theme="0"/>
        <rFont val="Calibri"/>
        <family val="2"/>
        <scheme val="minor"/>
      </rPr>
      <t xml:space="preserve"> | </t>
    </r>
    <r>
      <rPr>
        <b/>
        <sz val="10"/>
        <color theme="1"/>
        <rFont val="Calibri"/>
        <family val="2"/>
        <scheme val="minor"/>
      </rPr>
      <t xml:space="preserve">
decent work and economic growth</t>
    </r>
  </si>
  <si>
    <r>
      <t xml:space="preserve">agire per il clima </t>
    </r>
    <r>
      <rPr>
        <b/>
        <sz val="10"/>
        <color theme="0"/>
        <rFont val="Calibri"/>
        <family val="2"/>
        <scheme val="minor"/>
      </rPr>
      <t>|</t>
    </r>
    <r>
      <rPr>
        <b/>
        <sz val="10"/>
        <color theme="1"/>
        <rFont val="Calibri"/>
        <family val="2"/>
        <scheme val="minor"/>
      </rPr>
      <t xml:space="preserve"> 
climate action</t>
    </r>
  </si>
  <si>
    <r>
      <t xml:space="preserve">industria, innovazione e infrastrutture </t>
    </r>
    <r>
      <rPr>
        <b/>
        <sz val="10"/>
        <color theme="0"/>
        <rFont val="Calibri"/>
        <family val="2"/>
        <scheme val="minor"/>
      </rPr>
      <t>|</t>
    </r>
    <r>
      <rPr>
        <b/>
        <sz val="10"/>
        <color theme="1"/>
        <rFont val="Calibri"/>
        <family val="2"/>
        <scheme val="minor"/>
      </rPr>
      <t xml:space="preserve"> 
industry, innovation and infrastructure</t>
    </r>
  </si>
  <si>
    <r>
      <t xml:space="preserve">energia pulita e accessibile </t>
    </r>
    <r>
      <rPr>
        <b/>
        <sz val="10"/>
        <color theme="0"/>
        <rFont val="Calibri"/>
        <family val="2"/>
        <scheme val="minor"/>
      </rPr>
      <t>|</t>
    </r>
    <r>
      <rPr>
        <b/>
        <sz val="10"/>
        <color theme="1"/>
        <rFont val="Calibri"/>
        <family val="2"/>
        <scheme val="minor"/>
      </rPr>
      <t xml:space="preserve"> 
affordable and clean energy</t>
    </r>
  </si>
  <si>
    <r>
      <t xml:space="preserve">uguaglianza di genere </t>
    </r>
    <r>
      <rPr>
        <b/>
        <sz val="10"/>
        <color theme="0"/>
        <rFont val="Calibri"/>
        <family val="2"/>
        <scheme val="minor"/>
      </rPr>
      <t>|</t>
    </r>
    <r>
      <rPr>
        <b/>
        <sz val="10"/>
        <color theme="1"/>
        <rFont val="Calibri"/>
        <family val="2"/>
        <scheme val="minor"/>
      </rPr>
      <t xml:space="preserve"> 
gender equality </t>
    </r>
  </si>
  <si>
    <t>Tab. 1.15</t>
  </si>
  <si>
    <t>Temi non finanziari nel consiglio di amministrazione</t>
  </si>
  <si>
    <t>Keywords citate in alcuni documenti societari - citazioni complessive di temi non finanziari</t>
  </si>
  <si>
    <t>Keywords citate in alcuni documenti societari - citazioni per documento</t>
  </si>
  <si>
    <t>induction</t>
  </si>
  <si>
    <r>
      <t xml:space="preserve">linee guida </t>
    </r>
    <r>
      <rPr>
        <sz val="10"/>
        <color theme="0"/>
        <rFont val="Calibri"/>
        <family val="2"/>
      </rPr>
      <t>|</t>
    </r>
    <r>
      <rPr>
        <sz val="10"/>
        <color rgb="FF000000"/>
        <rFont val="Calibri"/>
        <family val="2"/>
      </rPr>
      <t xml:space="preserve">
guidelines</t>
    </r>
  </si>
  <si>
    <t>Comitato di sostenibilità nelle società quotate italiane</t>
  </si>
  <si>
    <t>Comitato di sostenibilità nelle società quotate italiane che pubblicano la DNF</t>
  </si>
  <si>
    <t>Comitato di sostenibilità nelle società quotate italiane che pubblicano la DNF per indice di mercato</t>
  </si>
  <si>
    <t>Comitato di sostenibilità nelle società quotate italiane che pubblicano la DNF per settore di attività</t>
  </si>
  <si>
    <t>Fattori ESG nella remunerazione degli AD</t>
  </si>
  <si>
    <r>
      <t xml:space="preserve">numero società considerate
</t>
    </r>
    <r>
      <rPr>
        <i/>
        <sz val="10"/>
        <color theme="1"/>
        <rFont val="Calibri"/>
        <family val="2"/>
        <scheme val="minor"/>
      </rPr>
      <t xml:space="preserve">(per cui è disponibile la relazione su 
politiche remunerazioni e compensi)
</t>
    </r>
    <r>
      <rPr>
        <b/>
        <i/>
        <sz val="10"/>
        <color theme="1"/>
        <rFont val="Calibri"/>
        <family val="2"/>
        <scheme val="minor"/>
      </rPr>
      <t xml:space="preserve">number of covered companies
</t>
    </r>
    <r>
      <rPr>
        <i/>
        <sz val="10"/>
        <color theme="1"/>
        <rFont val="Calibri"/>
        <family val="2"/>
        <scheme val="minor"/>
      </rPr>
      <t>(for which reports on remuneration policy 
and remuneration paid are available)</t>
    </r>
  </si>
  <si>
    <t xml:space="preserve">Fattori ESG nella remunerazione degli AD per indice di mercato </t>
  </si>
  <si>
    <t>Fattori ESG nella remunerazione degli AD per settore di attività</t>
  </si>
  <si>
    <t>Fattori ESG nella remunerazione degli AD per identità dell’azionista di controllo (ultimate controlling agent – UCA)</t>
  </si>
  <si>
    <t>Tab. 3.2 c</t>
  </si>
  <si>
    <t>Fattori ESG nella remunerazione di breve periodo degli AD</t>
  </si>
  <si>
    <r>
      <t xml:space="preserve">numero società considerate
</t>
    </r>
    <r>
      <rPr>
        <i/>
        <sz val="10"/>
        <color theme="1"/>
        <rFont val="Calibri"/>
        <family val="2"/>
        <scheme val="minor"/>
      </rPr>
      <t xml:space="preserve">(per cui sono disponibili le informazioni 
relative alle quote)
</t>
    </r>
    <r>
      <rPr>
        <b/>
        <i/>
        <sz val="10"/>
        <color theme="1"/>
        <rFont val="Calibri"/>
        <family val="2"/>
        <scheme val="minor"/>
      </rPr>
      <t xml:space="preserve">number of covered companies
</t>
    </r>
    <r>
      <rPr>
        <i/>
        <sz val="10"/>
        <color theme="1"/>
        <rFont val="Calibri"/>
        <family val="2"/>
        <scheme val="minor"/>
      </rPr>
      <t>(for which information about shares 
is available)</t>
    </r>
  </si>
  <si>
    <t>Ripartizione dei fattori ESG nella remunerazione di breve periodo degli AD per parametri di sostenibilità</t>
  </si>
  <si>
    <t>parametri di sostenibibiltà
sustainability parametres</t>
  </si>
  <si>
    <t>Parametri nella remunerazione di breve periodo degli AD - parametri sociali</t>
  </si>
  <si>
    <t>Parametri nella remunerazione di breve periodo degli AD - parametri ambientali</t>
  </si>
  <si>
    <t>miglioramento processo di governance/ coinvolgimento board
improvement in the governance process/ board involvement</t>
  </si>
  <si>
    <t>Fattori ESG nella remunerazione di lungo periodo degli AD</t>
  </si>
  <si>
    <t>Ripartizione dei fattori ESG nella remunerazione di lungo periodo degli AD per parametri di sostenibilità</t>
  </si>
  <si>
    <t>Tab. 3.6</t>
  </si>
  <si>
    <t>Tab. 3.8 a</t>
  </si>
  <si>
    <t>Parametri nella remunerazione di lungo periodo degli AD - parametri sociali</t>
  </si>
  <si>
    <t>Parametri nella remunerazione di lungo periodo degli AD - parametri ambientali</t>
  </si>
  <si>
    <t>Tab. 3.8 b</t>
  </si>
  <si>
    <t>Tab. 3.8 c</t>
  </si>
  <si>
    <t>Industry classification by Borsa Italiana spa. 
For the purposes of the analysis in this Report, the financial sector includes banks, insurance companies, financial services and holding companies; the non-financial sector includes industrial and service companies.</t>
  </si>
  <si>
    <t xml:space="preserve">Società italiane quotate che pubblicano le dichiarazioni non finanziarie </t>
  </si>
  <si>
    <t xml:space="preserve">Modalità di pubblicazione delle dichiarazioni non finanziarie </t>
  </si>
  <si>
    <t xml:space="preserve">Non-financial statements disclosure methods </t>
  </si>
  <si>
    <t xml:space="preserve">Standard di rendicontazione delle informazioni non finanziarie, linee guida e principi internazionali </t>
  </si>
  <si>
    <t xml:space="preserve">Non-financial information reporting standards, guidelines and international principles </t>
  </si>
  <si>
    <t>Ai fini del report è stata rilevata l’adesione, attraverso una dichiarazione d’uso, ad alcuni standard di rendicontazione tra quelli maggiormente utilizzati: GRI, SASB, IIRC.
Nel caso degli standard SASB, sono stati presi in considerazione anche i casi in cui l’adozione degli standard riguarda solo alcuni indicatori, come riportato attraverso una rappresentazione degli stessi in una tabella di raccordo. 
Inoltre, sono stati rilevati anche i casi in cui le società hanno dichiarato nella DNF di seguire le linee guida TCFD del 2015, relative alla comunicazione dei rischi finanziari aziendali legati ai fattori climatici. Le raccomandazioni della TCFD sono diventate parte del framework normativo europeo attraverso la Comunicazione della Commissione n. 209 del 2019 “Orientamenti sulla comunicazione di informazioni di carattere non finanziario: Integrazione concernente la comunicazione di informazioni relative al clima”.
Con riferimento al Global Compact, i dati si riferiscono alle società che, all’interno della DNF dichiarano la loro adesione a tali principi, lanciati nel 2000 dalle Nazioni Unite; a partire dall’informativa presente nella DNF, una verifica puntuale è stata condotta anche attraverso le informazioni presenti sulla pagina web https://unglobalcompact.org/what-is-gc/participants.</t>
  </si>
  <si>
    <t>For this report, the adoption of some of the most widely used standards, namely GRI, SASB and IIRC, was detected through a statement of use. With reference to SASB standards, cases in which the adoption refers only to some indicators, including a representation of them through a bridging table, were considered.
In addition, cases where companies declared in the NFS that they follow the 2015 TCFD guidelines on the disclosure of corporate financial risks related to climate factors were also noted. The TCFD recommendations have become part of the European regulatory framework through Commission Communication No. 209 of 2019 "Guidelines on non-financial reporting: Supplement on reporting climate-related information”.
With reference to Global Compact, data refer to companies that declared to adhere to these principles, launched in 2000 by United Nations, within the NFS; the evidence included in the NFS was also verified through the information available on the website https://unglobalcompact.org/what-is-gc/participants.</t>
  </si>
  <si>
    <t>L'analisi di materialità è considerata aggiornata (rispetto all'anno precedente) se la società ha svolto nell’anno di rendicontazione almeno un’attività (attraverso il coinvolgimento di strutture/organi interni o stakeholders) o una verifica (attraverso un’analisi desk) dei temi presentati l’anno precedente utile ai fini della definizione e rilevanza dei temi materiali.
Nel caso di conferma dell’analisi dell’anno precedente senza alcuna verifica o attività, l'analisi di materialità si considera non aggiornata.</t>
  </si>
  <si>
    <t>Le best practices riportate nella tavola si riferiscono al caso in cui l'analisi di materialità è stata realizzata: 
- sia coinvolgendo organi interni e/o top manager e descrivendo gli strumenti utilizzati
- sia coinvolgendo gli stakeholders e descrivendo gli strumenti utilizzati.</t>
  </si>
  <si>
    <t>Obiettivi di sviluppo sostenibile delle Nazioni Unite nelle dichiarazioni non finanziarie</t>
  </si>
  <si>
    <t xml:space="preserve">United Nations Sustainable Development Goals in non-financial statements </t>
  </si>
  <si>
    <t>I dati si riferiscono alle società che, all’interno della DNF, fanno riferimento ad almeno uno degli obiettivi di sviluppo sostenibile (SDGs) riportati nell’Agenda 2030 e approvati dall’Assemblea Generale delle Nazioni Unite il 25 settembre 2015, in relazione alla loro strategia di sviluppo sostenibile oppure collegandoli ai temi materiali. Tali obiettivi seguono i Millennium Development Goals del 2005 e sono stati sottoscritti da 193 paesi tra cui l’Italia. Gli obiettivi di sviluppo sostenibile sono 17, articolati in 169 targets, e possono essere suddivisi in tre categorie principali: sociale, economica e ambientale. 
Nella tabella sono riportati gli obiettivi maggiormente citati dalle società oggetto di rilevazione che hanno pubblicato la DNF.</t>
  </si>
  <si>
    <t>Data refer to companies that, within the NFS, refer to at least one of the Sustainable Development Goals (SDGs) contained in the 2030 Agenda and endorsed by the United Nations General Assembly on 25 September 2015 (SDGs), either in relation to their sustainable development strategy or by linking them to material topics. These goals follow the 2005 Millennium Development Goals and have been signed by 193 countries including Italy. SDGs are 17, divided into 169 targets, and belong to three main categories: social, economic and environmental.
The table shows the goals most frequently mentioned by companies under analysis that published the NFS.</t>
  </si>
  <si>
    <t xml:space="preserve">Integrazione della sostenibilità nella visione aziendale </t>
  </si>
  <si>
    <t>I dati si riferiscono alle società che hanno pubblicato un estratto del Piano strategico nell’area Investor Relation del proprio sito.</t>
  </si>
  <si>
    <t>Figures refer to companies that published an abstract of their Strategic plan in the Investor Relation area of their website.</t>
  </si>
  <si>
    <t xml:space="preserve">I documenti analizzati includono: le linee guida emanate dal consiglio di amministrazione uscente in occasione della nomina dei nuovi amministratori (anche qualora riportate nelle relazioni illustrative sulle materie all’ordine del giorno dell’assemblea chiamata a deliberare tale nomina); le relazioni sul governo societario e gli assetti proprietari, in cui le società forniscono una descrizione dell’autovalutazione del consiglio (se effettuata) e dei programmi di induction eventualmente organizzati nel corso dell'anno.
Nelle tavole viene indicato l’anno di pubblicazione della documentazione di riferimento, che è anche l’anno di rilevazione, mentre i dati si riferiscono alla fine dell’anno precedente. </t>
  </si>
  <si>
    <t>Le tavole si riferiscono al sottocampione delle società per le quali è disponibile la relazione sul governo societario e gli assetti proprietari. 
Le società con il comitato sostenibilità includono quelle che, in linea con il Codice di Corporate Governance, delegano specifici compiti ad altro comitato già esistente o assegnano più funzioni a un unico comitato. Il dato non include le società che dichiarano la prossima istituzione del comitato ovvero in cui il comitato non è interno al consiglio.</t>
  </si>
  <si>
    <t>The tables refer to a subsample of companies for which the corporate governance report is available. 
Companies with the sustainability committee include companies that, in line with the Corporate Governance Code, delegate specific tasks to another existing committee or assign several functions to a single committee. Figures do not include either companies stating that the committee will be established or companies where it is not within the board.</t>
  </si>
  <si>
    <t>Classificazione settoriale di Borsa Italiana spa. 
Ai fini delle analisi del presente Rapporto, il settore finanziario comprende banche, assicurazioni, servizi finanziari e holding di partecipazioni; il settore non finanziario include società industriali e di servizi.</t>
  </si>
  <si>
    <t>The item ‘NFS' refers to cases of companies that publish the non-financial statement without attributing any other nomenclature or function to the document. 
The item 'sustainability report' pertains to cases where the NFS is also referred to as a sustainability report.
The item ‘integrated report’ refers to those cases identified as integrated reports or integrated annual reports, which, including the NFS, disclose both financial and non-financial information in the same document and are prepared according to IIRC standards.</t>
  </si>
  <si>
    <t>piattaforme per coinvolgimento stakeholder o analisi  big data
platform for stakeholder engagement or system for big data analytics</t>
  </si>
  <si>
    <t xml:space="preserve">monitoraggio flusso informazioni ESG
monitoring of ESG information flow </t>
  </si>
  <si>
    <t>....</t>
  </si>
  <si>
    <t>di cui: informativa sul coinvolgimento
of which: disclosure of involvement</t>
  </si>
  <si>
    <t>% totale società che coinvolgono
% total companies involving</t>
  </si>
  <si>
    <r>
      <t xml:space="preserve">ugualianza di genere </t>
    </r>
    <r>
      <rPr>
        <b/>
        <sz val="10"/>
        <color theme="0"/>
        <rFont val="Calibri"/>
        <family val="2"/>
        <scheme val="minor"/>
      </rPr>
      <t>|</t>
    </r>
    <r>
      <rPr>
        <b/>
        <sz val="10"/>
        <color theme="1"/>
        <rFont val="Calibri"/>
        <family val="2"/>
        <scheme val="minor"/>
      </rPr>
      <t xml:space="preserve"> 
gender equality</t>
    </r>
  </si>
  <si>
    <t>SDG 16</t>
  </si>
  <si>
    <r>
      <t xml:space="preserve">pace, giustizia e istituzioni forti </t>
    </r>
    <r>
      <rPr>
        <b/>
        <sz val="10"/>
        <color theme="0"/>
        <rFont val="Calibri"/>
        <family val="2"/>
        <scheme val="minor"/>
      </rPr>
      <t>|</t>
    </r>
    <r>
      <rPr>
        <b/>
        <sz val="10"/>
        <color theme="1"/>
        <rFont val="Calibri"/>
        <family val="2"/>
        <scheme val="minor"/>
      </rPr>
      <t xml:space="preserve"> 
peace, justice and strong institutions </t>
    </r>
  </si>
  <si>
    <t>Obiettivi di sviluppo sostenibile delle Nazioni Unite riferiti alla strategia di sostenibilità o ai temi materiali</t>
  </si>
  <si>
    <t>Obiettivi di sviluppo sostenibile delle Nazioni Unite riferiti alla strategia di sostenibilità o ai temi materiali più citati</t>
  </si>
  <si>
    <t>Obiettivi di sviluppo sostenibile delle Nazioni Unite riferiti ai temi materiali</t>
  </si>
  <si>
    <t>Tab. 1.13 c</t>
  </si>
  <si>
    <t>Tab. 1.13 d</t>
  </si>
  <si>
    <t>Obiettivi di sviluppo sostenibile delle Nazioni Unite riferiti ai temi materiali più citati</t>
  </si>
  <si>
    <t>Impegno verso la transizione climatica</t>
  </si>
  <si>
    <t>Commitment to climate transition</t>
  </si>
  <si>
    <t>obiettivi di transizione in essere
transition targets in place</t>
  </si>
  <si>
    <t>obiettivi di transizione pianificati
planned transition targets</t>
  </si>
  <si>
    <r>
      <t xml:space="preserve">totale società </t>
    </r>
    <r>
      <rPr>
        <b/>
        <i/>
        <sz val="10"/>
        <color theme="0"/>
        <rFont val="Calibri"/>
        <family val="2"/>
        <scheme val="minor"/>
      </rPr>
      <t xml:space="preserve">| </t>
    </r>
    <r>
      <rPr>
        <b/>
        <i/>
        <sz val="10"/>
        <rFont val="Calibri"/>
        <family val="2"/>
        <scheme val="minor"/>
      </rPr>
      <t xml:space="preserve">
all companies</t>
    </r>
  </si>
  <si>
    <r>
      <t xml:space="preserve">totale      </t>
    </r>
    <r>
      <rPr>
        <b/>
        <i/>
        <sz val="10"/>
        <color theme="0"/>
        <rFont val="Calibri"/>
        <family val="2"/>
        <scheme val="minor"/>
      </rPr>
      <t xml:space="preserve">    | </t>
    </r>
    <r>
      <rPr>
        <b/>
        <i/>
        <sz val="10"/>
        <rFont val="Calibri"/>
        <family val="2"/>
        <scheme val="minor"/>
      </rPr>
      <t xml:space="preserve">
total</t>
    </r>
  </si>
  <si>
    <t>Tab. 1.16</t>
  </si>
  <si>
    <t>United Nations Sustainable Development Goals referred to sustainability strategy or material topics</t>
  </si>
  <si>
    <t>United Nations Sustainable Development Goals referred to material topics</t>
  </si>
  <si>
    <t>Most cited United Nations Sustainable Development Goals referred to sustainability strategy or material topics</t>
  </si>
  <si>
    <t>Most cited United Nations Sustainable Development Goals referred to material topics</t>
  </si>
  <si>
    <t xml:space="preserve">             politiche retributive e sostenibilità  |  remuneration policy and sustainability</t>
  </si>
  <si>
    <t xml:space="preserve">            note | notes</t>
  </si>
  <si>
    <t>Nel presente Rapporto i dati si riferiscono alle società italiane con azioni ordinarie quotate sul principale mercato regolamentato italiano, Euronext Milan (EXM), organizzato e gestito da Borsa Italiana Spa. Sono escluse le società con azioni quotate diverse da quelle ordinarie, le società con azioni ordinarie sospese dalla negoziazione a tempo indeterminato e le società con sede legale diversa dall’Italia, anche nel caso in cui il principale mercato di quotazione sia quello italiano, alle quali non si applica la disciplina italiana in materia di corporate governance.
Le analisi si riferiscono all’anno di pubblicazione della documentazione di riferimento (anno di rilevazione), mentre i dati si riferiscono all’anno precedente (anno di rendicontazione). 
Dati di fine periodo.</t>
  </si>
  <si>
    <t>In this Report, data refer to Italian companies with ordinary shares listed on the main Italian regulated market organised and managed by Borsa Italiana Spa, Euronext Milan (EXM). The following companies are excluded from the scope of this analysis: those with listed shares other than ordinary shares, those with ordinary shares suspended from trading indefinitely, and those with registered offices other than Italy and not subject to Italian corporate governance regulations, even if the main listing market is in Italy.
Analyses refer to the year of publication of the reference documentation (year of data collection), while data refer to the previous year (reporting year).
End of period data.</t>
  </si>
  <si>
    <t>Nel presente Rapporto le società quotate vengono raggruppate in base all’appartenenza ai seguenti indici del mercato azionario italiano:
- Ftse Mib
- Ftse Italia Mid Cap (o ‘Mid Cap’)
- Ftse Italia STAR (o ‘STAR’).
Le società appartenenti agli indici Ftse Mib e STAR vengono considerate solo nel ‘Ftse Mib’, mentre le società incluse negli indici Mid Cap e STAR vengono riportate solo come ‘STAR’.
La voce ‘altro’ comprende le altre società quotate non appartenenti agli indici precedentemente elencati.</t>
  </si>
  <si>
    <t xml:space="preserve">In this Report, listed companies are grouped according to the Italian stock exchange index; they belong to: 
- Ftse Mib
- Ftse Italia Mid Cap (or ‘Mid Cap’)
- Ftse Italia STAR (or ‘STAR’).
Companies included in both the Ftse Mib and the STAR indices are only reported as 'Ftse Mib', while companies included in both the Mid Cap and the STAR indices are only reported as 'STAR'. 
‘Other’ includes the remaining companies, which are not included in any of the mentioned indices. </t>
  </si>
  <si>
    <t>STAR</t>
  </si>
  <si>
    <t>Nel presente Rapporto si fa riferimento alla capitalizzazione di fine periodo sul mercato italiano delle azioni ordinarie quotate delle società italiane oggetto di rilevazione.</t>
  </si>
  <si>
    <t>In this Report, data refer to the end-of-period capitalisation on the Italian market of listed ordinary shares of Italian companies surveyed.</t>
  </si>
  <si>
    <t>La voce ‘DNF’ si riferisce ai casi in cui le società pubblicano la dichiarazione non finanziaria senza attribuire altre nomenclature o funzioni al documento. 
La voce ‘bilancio di sostenibilità’ si riferisce ai casi in cui la DNF è denominata anche bilancio di sostenibilità o rapporto di sostenibilità.
La voce ‘rapporto integrato’ si riferisce ai casi identificati come rapporti o report integrati o relazioni annuali integrate, che riportano nello stesso documento le informazioni finanziarie e non finanziarie, includendo la DNF, e sono redatti sulla base degli standard IIRC.</t>
  </si>
  <si>
    <t xml:space="preserve">Commitment towards climate transition </t>
  </si>
  <si>
    <t>I dati si riferiscono alle società che fanno riferimento, all’interno della DNF, all’impegno verso la transizione climatica, attraverso obiettivi di transizione posti in essere oppure di futura adozione. Ai fini del presente rapporto, tale impegno è stato misurato nel seguente modo: sono stati considerati i casi in cui le società hanno citato piani di transizione oppure hanno rappresentato di avere in essere obiettivi legati alla transizione climatica e alla decarbonizzazione in tale ambito, anche certificati dalla Science Based Target Initiative (SBTI). Con riferimento al settore finanziario, sono stati rilevati i casi in cui le società hanno dichiarato di aderire alla Zero Banking Alliance e quindi di procedere alla progressiva decarbonizzazione dei loro portafogli</t>
  </si>
  <si>
    <t>Data refer to companies that mention, within the NFS, their commitment to climate transition, through in place or future targets. In this Report, the following cases were considered: companies which cited transition plans or stated that they have objectives related to climate transition or decarbonization, also certified by the Science Based Target Initiative (SBTI). With reference to the financial sector, identified cases concern the adherence of companies to the Zero Banking Alliance and thus the progressive decarbonization of their portfolios.</t>
  </si>
  <si>
    <t>Relazioni sulle politiche retributive e sui compensi corrisposti pubblicate dalle società quotate italiane, ove disponibili. Sono escluse quelle sospese dalle negoziazioni nell’anno di rendicontazione.
Nelle tavole viene indicato l’anno di pubblicazione della documentazione di riferimento, che è anche l’anno di rilevazione, mentre i dati si riferiscono all’anno precedente. 
Dati di fine periodo.</t>
  </si>
  <si>
    <t>Reports on remuneration policy and remuneration paid published by Italian listed companies, where available. Companies suspended from trading during the reporting year are excluded.
Tables indicate the year of publication of NFSs, which is also the year of data collection, while data refer to the previous year.
End of period data.</t>
  </si>
  <si>
    <t>Avvertenze</t>
  </si>
  <si>
    <t>Instructions</t>
  </si>
  <si>
    <t>Nelle tavole sono adoperati i seguenti segni convenzionali:</t>
  </si>
  <si>
    <t>The conventional signs are used in the tables:</t>
  </si>
  <si>
    <t>rilevazione quantitativa nulla;</t>
  </si>
  <si>
    <t>quantity identified as zero;</t>
  </si>
  <si>
    <t>—</t>
  </si>
  <si>
    <t>fenomeno non esistente;</t>
  </si>
  <si>
    <t>the phenomenon does not exist;</t>
  </si>
  <si>
    <t>fenomeno esistente ma dati non noti;</t>
  </si>
  <si>
    <t>the phenomenon exists but the figures are unknown;</t>
  </si>
  <si>
    <t xml:space="preserve">.. </t>
  </si>
  <si>
    <t>i dati non raggiungono la cifra significativa dell’ordine minimo considerato.</t>
  </si>
  <si>
    <t>the figures are below the significance threshold.</t>
  </si>
  <si>
    <t>L’eventuale mancata quadratura dell’ultima cifra è dovuta agli arrotondamenti.</t>
  </si>
  <si>
    <t>Rounding may cause deviation from total figure.</t>
  </si>
  <si>
    <t>Modalità di rendicontazione delle dichiarazioni non finanziarie</t>
  </si>
  <si>
    <t>Non-financial information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</si>
</sst>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
    <numFmt numFmtId="166" formatCode="0.0%"/>
  </numFmts>
  <fonts count="57" x14ac:knownFonts="1">
    <font>
      <sz val="11"/>
      <color theme="1"/>
      <name val="Calibri"/>
      <family val="2"/>
      <scheme val="minor"/>
    </font>
    <font>
      <b/>
      <sz val="10"/>
      <color rgb="FF1D2D51"/>
      <name val="Calibri"/>
      <family val="2"/>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i/>
      <sz val="10"/>
      <color rgb="FF737373"/>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b/>
      <sz val="10"/>
      <color theme="0"/>
      <name val="Calibri"/>
      <family val="2"/>
      <scheme val="minor"/>
    </font>
    <font>
      <b/>
      <i/>
      <sz val="10"/>
      <color theme="0"/>
      <name val="Calibri"/>
      <family val="2"/>
      <scheme val="minor"/>
    </font>
    <font>
      <b/>
      <sz val="10"/>
      <name val="Calibri"/>
      <family val="2"/>
      <scheme val="minor"/>
    </font>
    <font>
      <b/>
      <i/>
      <sz val="10"/>
      <name val="Calibri"/>
      <family val="2"/>
      <scheme val="minor"/>
    </font>
    <font>
      <u/>
      <sz val="11"/>
      <color theme="10"/>
      <name val="Calibri"/>
      <family val="2"/>
      <scheme val="minor"/>
    </font>
    <font>
      <b/>
      <sz val="24"/>
      <color theme="0"/>
      <name val="Calibri"/>
      <family val="2"/>
      <scheme val="minor"/>
    </font>
    <font>
      <b/>
      <sz val="20"/>
      <color theme="0"/>
      <name val="Calibri"/>
      <family val="2"/>
      <scheme val="minor"/>
    </font>
    <font>
      <b/>
      <sz val="20"/>
      <color theme="0"/>
      <name val="Calibri Light"/>
      <family val="2"/>
      <scheme val="major"/>
    </font>
    <font>
      <sz val="11"/>
      <name val="Calibri"/>
      <family val="2"/>
      <scheme val="minor"/>
    </font>
    <font>
      <b/>
      <sz val="10"/>
      <name val="Calibri"/>
      <family val="2"/>
    </font>
    <font>
      <sz val="11.5"/>
      <name val="Calibri Light"/>
      <family val="2"/>
      <scheme val="major"/>
    </font>
    <font>
      <sz val="20"/>
      <color theme="1"/>
      <name val="Calibri"/>
      <family val="2"/>
      <scheme val="minor"/>
    </font>
    <font>
      <sz val="11.5"/>
      <color theme="1"/>
      <name val="Calibri Light"/>
      <family val="2"/>
      <scheme val="major"/>
    </font>
    <font>
      <b/>
      <sz val="12"/>
      <name val="Calibri"/>
      <family val="2"/>
      <scheme val="minor"/>
    </font>
    <font>
      <b/>
      <sz val="24"/>
      <color rgb="FF5D696B"/>
      <name val="Calibri"/>
      <family val="2"/>
      <scheme val="minor"/>
    </font>
    <font>
      <b/>
      <sz val="24"/>
      <color rgb="FF5D696B"/>
      <name val="Calibri Light"/>
      <family val="2"/>
      <scheme val="major"/>
    </font>
    <font>
      <b/>
      <sz val="20"/>
      <color rgb="FF5D696B"/>
      <name val="Calibri"/>
      <family val="2"/>
      <scheme val="minor"/>
    </font>
    <font>
      <sz val="11"/>
      <color theme="1"/>
      <name val="Calibri"/>
      <family val="2"/>
      <scheme val="minor"/>
    </font>
    <font>
      <sz val="10"/>
      <color rgb="FF000000"/>
      <name val="Calibri"/>
      <family val="2"/>
    </font>
    <font>
      <sz val="10"/>
      <color theme="1"/>
      <name val="Calibri"/>
      <family val="2"/>
    </font>
    <font>
      <b/>
      <i/>
      <sz val="10"/>
      <color rgb="FF000000"/>
      <name val="Calibri"/>
      <family val="2"/>
    </font>
    <font>
      <b/>
      <sz val="22"/>
      <color theme="0"/>
      <name val="Calibri"/>
      <family val="2"/>
      <scheme val="minor"/>
    </font>
    <font>
      <i/>
      <sz val="8"/>
      <color theme="1"/>
      <name val="Calibri"/>
      <family val="2"/>
      <scheme val="minor"/>
    </font>
    <font>
      <b/>
      <sz val="44"/>
      <color rgb="FF5D696B"/>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b/>
      <sz val="14"/>
      <color theme="0"/>
      <name val="Calibri Light"/>
      <family val="2"/>
      <scheme val="major"/>
    </font>
    <font>
      <sz val="14"/>
      <color theme="0"/>
      <name val="Calibri Light"/>
      <family val="2"/>
      <scheme val="major"/>
    </font>
    <font>
      <sz val="14"/>
      <color theme="1"/>
      <name val="Calibri Light"/>
      <family val="2"/>
      <scheme val="major"/>
    </font>
    <font>
      <b/>
      <sz val="14"/>
      <color rgb="FF4D6989"/>
      <name val="Calibri"/>
      <family val="2"/>
      <scheme val="minor"/>
    </font>
    <font>
      <b/>
      <sz val="12"/>
      <color rgb="FF4D6989"/>
      <name val="Calibri"/>
      <family val="2"/>
      <scheme val="minor"/>
    </font>
    <font>
      <b/>
      <sz val="12"/>
      <color rgb="FF4D6989"/>
      <name val="Calibri Light"/>
      <family val="2"/>
      <scheme val="major"/>
    </font>
    <font>
      <sz val="11"/>
      <color theme="1"/>
      <name val="Calibri Light"/>
      <family val="2"/>
      <scheme val="major"/>
    </font>
    <font>
      <b/>
      <sz val="12"/>
      <color rgb="FF5D696B"/>
      <name val="Calibri"/>
      <family val="2"/>
      <scheme val="minor"/>
    </font>
    <font>
      <b/>
      <sz val="12"/>
      <color rgb="FF5D696B"/>
      <name val="Calibri Light"/>
      <family val="2"/>
      <scheme val="major"/>
    </font>
    <font>
      <sz val="10.5"/>
      <color theme="1"/>
      <name val="Calibri Light"/>
      <family val="2"/>
      <scheme val="major"/>
    </font>
    <font>
      <b/>
      <sz val="10.5"/>
      <color theme="1"/>
      <name val="Calibri Light"/>
      <family val="2"/>
      <scheme val="major"/>
    </font>
    <font>
      <b/>
      <sz val="10.5"/>
      <name val="Calibri Light"/>
      <family val="2"/>
      <scheme val="major"/>
    </font>
    <font>
      <b/>
      <sz val="21"/>
      <color theme="0"/>
      <name val="Calibri"/>
      <family val="2"/>
      <scheme val="minor"/>
    </font>
    <font>
      <b/>
      <sz val="10"/>
      <color theme="1"/>
      <name val="Calibri"/>
      <family val="2"/>
    </font>
    <font>
      <sz val="10"/>
      <color theme="0"/>
      <name val="Calibri"/>
      <family val="2"/>
    </font>
    <font>
      <b/>
      <i/>
      <sz val="10"/>
      <color theme="0"/>
      <name val="Calibri"/>
      <family val="2"/>
    </font>
    <font>
      <b/>
      <i/>
      <sz val="10"/>
      <name val="Calibri"/>
      <family val="2"/>
    </font>
    <font>
      <i/>
      <sz val="10.5"/>
      <color theme="1"/>
      <name val="Calibri Light"/>
      <family val="2"/>
      <scheme val="major"/>
    </font>
    <font>
      <b/>
      <sz val="11"/>
      <color theme="1"/>
      <name val="Calibri"/>
      <family val="2"/>
      <scheme val="minor"/>
    </font>
    <font>
      <b/>
      <sz val="12"/>
      <color rgb="FFFF000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5EAEE"/>
        <bgColor indexed="64"/>
      </patternFill>
    </fill>
    <fill>
      <patternFill patternType="solid">
        <fgColor theme="0"/>
        <bgColor indexed="64"/>
      </patternFill>
    </fill>
    <fill>
      <patternFill patternType="solid">
        <fgColor rgb="FF1D2D51"/>
        <bgColor indexed="64"/>
      </patternFill>
    </fill>
    <fill>
      <patternFill patternType="solid">
        <fgColor rgb="FFE7EAED"/>
        <bgColor indexed="64"/>
      </patternFill>
    </fill>
    <fill>
      <patternFill patternType="solid">
        <fgColor rgb="FFE8F5FB"/>
        <bgColor indexed="64"/>
      </patternFill>
    </fill>
    <fill>
      <patternFill patternType="solid">
        <fgColor rgb="FF1C9BD8"/>
        <bgColor indexed="64"/>
      </patternFill>
    </fill>
    <fill>
      <patternFill patternType="solid">
        <fgColor rgb="FFECF6EB"/>
        <bgColor indexed="64"/>
      </patternFill>
    </fill>
    <fill>
      <patternFill patternType="solid">
        <fgColor rgb="FF3FA535"/>
        <bgColor indexed="64"/>
      </patternFill>
    </fill>
    <fill>
      <patternFill patternType="solid">
        <fgColor rgb="FF5D696B"/>
        <bgColor indexed="64"/>
      </patternFill>
    </fill>
    <fill>
      <patternFill patternType="solid">
        <fgColor theme="0" tint="-0.14999847407452621"/>
        <bgColor indexed="64"/>
      </patternFill>
    </fill>
  </fills>
  <borders count="2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thin">
        <color rgb="FF1D2D51"/>
      </bottom>
      <diagonal/>
    </border>
    <border>
      <left/>
      <right/>
      <top style="thin">
        <color rgb="FF1D2D5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1C9BD8"/>
      </top>
      <bottom/>
      <diagonal/>
    </border>
    <border>
      <left/>
      <right/>
      <top/>
      <bottom style="thin">
        <color rgb="FF1C9BD8"/>
      </bottom>
      <diagonal/>
    </border>
    <border>
      <left/>
      <right/>
      <top/>
      <bottom style="medium">
        <color rgb="FFECF6EB"/>
      </bottom>
      <diagonal/>
    </border>
    <border>
      <left/>
      <right/>
      <top style="thin">
        <color rgb="FF3FA535"/>
      </top>
      <bottom/>
      <diagonal/>
    </border>
    <border>
      <left/>
      <right/>
      <top/>
      <bottom style="thin">
        <color rgb="FF3FA535"/>
      </bottom>
      <diagonal/>
    </border>
    <border>
      <left/>
      <right/>
      <top style="thin">
        <color rgb="FF5D696B"/>
      </top>
      <bottom/>
      <diagonal/>
    </border>
    <border>
      <left/>
      <right/>
      <top/>
      <bottom style="thin">
        <color rgb="FF5D696B"/>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4" fillId="0" borderId="0" applyNumberFormat="0" applyFill="0" applyBorder="0" applyAlignment="0" applyProtection="0"/>
    <xf numFmtId="9" fontId="27" fillId="0" borderId="0" applyFont="0" applyFill="0" applyBorder="0" applyAlignment="0" applyProtection="0"/>
  </cellStyleXfs>
  <cellXfs count="262">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1"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164" fontId="2" fillId="0" borderId="0" xfId="0" applyNumberFormat="1" applyFont="1" applyAlignment="1">
      <alignment horizontal="center" vertical="center"/>
    </xf>
    <xf numFmtId="0" fontId="5" fillId="0" borderId="0" xfId="0" applyFont="1" applyAlignment="1">
      <alignment horizontal="center" vertical="center"/>
    </xf>
    <xf numFmtId="0" fontId="2" fillId="2" borderId="5" xfId="0" applyFont="1" applyFill="1" applyBorder="1" applyAlignment="1">
      <alignment vertic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0" borderId="0" xfId="0" applyFont="1" applyAlignment="1">
      <alignment vertical="center" wrapText="1"/>
    </xf>
    <xf numFmtId="164" fontId="5" fillId="0" borderId="1" xfId="0" applyNumberFormat="1" applyFont="1" applyBorder="1" applyAlignment="1">
      <alignment horizontal="center"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5"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3" fillId="0" borderId="5" xfId="0" applyFont="1" applyBorder="1" applyAlignment="1">
      <alignment horizontal="center" vertical="center" wrapText="1"/>
    </xf>
    <xf numFmtId="0" fontId="4" fillId="3"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xf>
    <xf numFmtId="0" fontId="2" fillId="2" borderId="4" xfId="0" applyFont="1" applyFill="1" applyBorder="1" applyAlignme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 fontId="2" fillId="3" borderId="0" xfId="0" applyNumberFormat="1" applyFont="1" applyFill="1" applyAlignment="1">
      <alignment horizontal="center" vertical="center"/>
    </xf>
    <xf numFmtId="1" fontId="5" fillId="4" borderId="2" xfId="0" applyNumberFormat="1" applyFont="1" applyFill="1" applyBorder="1" applyAlignment="1">
      <alignment horizontal="center" vertical="center"/>
    </xf>
    <xf numFmtId="0" fontId="0" fillId="6" borderId="0" xfId="0" applyFill="1"/>
    <xf numFmtId="17" fontId="19" fillId="6" borderId="0" xfId="0" applyNumberFormat="1" applyFont="1" applyFill="1" applyAlignment="1">
      <alignment horizontal="center" vertical="center"/>
    </xf>
    <xf numFmtId="14" fontId="0" fillId="6" borderId="0" xfId="0" applyNumberFormat="1" applyFill="1"/>
    <xf numFmtId="165" fontId="13" fillId="6" borderId="0" xfId="0" applyNumberFormat="1" applyFont="1" applyFill="1" applyAlignment="1">
      <alignment horizontal="center" vertical="center"/>
    </xf>
    <xf numFmtId="0" fontId="21" fillId="6" borderId="0" xfId="0" applyFont="1" applyFill="1"/>
    <xf numFmtId="0" fontId="20" fillId="5" borderId="8" xfId="1" applyFont="1" applyFill="1" applyBorder="1" applyAlignment="1">
      <alignment vertical="top"/>
    </xf>
    <xf numFmtId="0" fontId="15" fillId="6" borderId="0" xfId="0" applyFont="1" applyFill="1" applyAlignment="1">
      <alignment vertical="center" textRotation="180" wrapText="1"/>
    </xf>
    <xf numFmtId="0" fontId="4" fillId="3" borderId="7" xfId="0" applyFont="1" applyFill="1" applyBorder="1" applyAlignment="1">
      <alignment horizontal="center" vertical="center" wrapText="1"/>
    </xf>
    <xf numFmtId="0" fontId="2" fillId="2" borderId="5" xfId="0" applyFont="1" applyFill="1" applyBorder="1" applyAlignment="1">
      <alignment horizontal="center" vertical="center"/>
    </xf>
    <xf numFmtId="165" fontId="12" fillId="0" borderId="0" xfId="0" applyNumberFormat="1" applyFont="1" applyAlignment="1">
      <alignment horizontal="center" vertical="center" wrapText="1"/>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0" fontId="18" fillId="5" borderId="9" xfId="1" applyFont="1" applyFill="1" applyBorder="1" applyAlignment="1">
      <alignment vertical="top"/>
    </xf>
    <xf numFmtId="0" fontId="2" fillId="4" borderId="2" xfId="0" applyFont="1" applyFill="1" applyBorder="1" applyAlignment="1">
      <alignment vertical="center" wrapText="1"/>
    </xf>
    <xf numFmtId="0" fontId="2" fillId="4" borderId="6" xfId="0" applyFont="1" applyFill="1" applyBorder="1" applyAlignment="1">
      <alignmen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xf>
    <xf numFmtId="0" fontId="19" fillId="0" borderId="0" xfId="0" applyFont="1" applyAlignment="1">
      <alignment vertical="center"/>
    </xf>
    <xf numFmtId="0" fontId="3" fillId="0" borderId="0" xfId="0"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5" fillId="0" borderId="4" xfId="0" applyFont="1" applyBorder="1" applyAlignment="1">
      <alignment horizontal="center" vertical="center" wrapText="1"/>
    </xf>
    <xf numFmtId="1" fontId="5" fillId="0" borderId="0" xfId="0" applyNumberFormat="1" applyFont="1" applyAlignment="1">
      <alignment horizontal="center" vertical="center"/>
    </xf>
    <xf numFmtId="0" fontId="2" fillId="3" borderId="3" xfId="0" applyFont="1" applyFill="1" applyBorder="1" applyAlignment="1">
      <alignment horizontal="center" vertical="center" wrapText="1"/>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4" fillId="0" borderId="1" xfId="0" applyFont="1" applyBorder="1" applyAlignment="1">
      <alignment horizontal="center" vertical="center"/>
    </xf>
    <xf numFmtId="0" fontId="18" fillId="9" borderId="14" xfId="1" applyFont="1" applyFill="1" applyBorder="1" applyAlignment="1">
      <alignment vertical="top"/>
    </xf>
    <xf numFmtId="0" fontId="20" fillId="9" borderId="15" xfId="1" applyFont="1" applyFill="1" applyBorder="1" applyAlignment="1">
      <alignment vertical="top"/>
    </xf>
    <xf numFmtId="0" fontId="5"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2" fillId="0" borderId="1" xfId="0" applyFont="1" applyBorder="1" applyAlignment="1">
      <alignment vertical="center"/>
    </xf>
    <xf numFmtId="164" fontId="2" fillId="0" borderId="2" xfId="0" applyNumberFormat="1" applyFont="1" applyBorder="1" applyAlignment="1">
      <alignment horizontal="center" vertical="center"/>
    </xf>
    <xf numFmtId="0" fontId="5" fillId="4"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2" borderId="5" xfId="0" applyFont="1" applyFill="1" applyBorder="1" applyAlignment="1">
      <alignment vertical="center"/>
    </xf>
    <xf numFmtId="0" fontId="18" fillId="11" borderId="17" xfId="1" applyFont="1" applyFill="1" applyBorder="1" applyAlignment="1">
      <alignment vertical="top"/>
    </xf>
    <xf numFmtId="0" fontId="22" fillId="11" borderId="18" xfId="1" applyFont="1" applyFill="1" applyBorder="1" applyAlignment="1">
      <alignment vertical="top"/>
    </xf>
    <xf numFmtId="0" fontId="14" fillId="0" borderId="0" xfId="1" quotePrefix="1" applyAlignment="1">
      <alignment vertical="center"/>
    </xf>
    <xf numFmtId="0" fontId="18" fillId="8" borderId="19" xfId="1" applyFont="1" applyFill="1" applyBorder="1" applyAlignment="1">
      <alignment vertical="top"/>
    </xf>
    <xf numFmtId="0" fontId="20" fillId="8" borderId="20" xfId="1" applyFont="1" applyFill="1" applyBorder="1" applyAlignment="1">
      <alignment vertical="top"/>
    </xf>
    <xf numFmtId="0" fontId="36" fillId="0" borderId="0" xfId="0" applyFont="1" applyAlignment="1">
      <alignment vertical="top"/>
    </xf>
    <xf numFmtId="0" fontId="39" fillId="0" borderId="0" xfId="0" applyFont="1" applyAlignment="1">
      <alignment vertical="top"/>
    </xf>
    <xf numFmtId="0" fontId="40" fillId="0" borderId="0" xfId="0" applyFont="1" applyAlignment="1">
      <alignment vertical="top"/>
    </xf>
    <xf numFmtId="0" fontId="41" fillId="0" borderId="0" xfId="0" applyFont="1" applyAlignment="1">
      <alignment vertical="top"/>
    </xf>
    <xf numFmtId="0" fontId="42" fillId="0" borderId="0" xfId="0" applyFont="1" applyAlignment="1">
      <alignment vertical="top"/>
    </xf>
    <xf numFmtId="0" fontId="0" fillId="0" borderId="0" xfId="0" applyAlignment="1">
      <alignment vertical="top"/>
    </xf>
    <xf numFmtId="0" fontId="0" fillId="0" borderId="0" xfId="0" applyAlignment="1">
      <alignment vertical="top" wrapText="1"/>
    </xf>
    <xf numFmtId="0" fontId="43" fillId="0" borderId="0" xfId="0" applyFont="1" applyAlignment="1">
      <alignment vertical="top"/>
    </xf>
    <xf numFmtId="0" fontId="43" fillId="0" borderId="0" xfId="0" applyFont="1" applyAlignment="1">
      <alignment vertical="top" wrapText="1"/>
    </xf>
    <xf numFmtId="0" fontId="34" fillId="13" borderId="0" xfId="0" applyFont="1" applyFill="1" applyAlignment="1">
      <alignment vertical="top"/>
    </xf>
    <xf numFmtId="0" fontId="35" fillId="13" borderId="0" xfId="0" applyFont="1" applyFill="1" applyAlignment="1">
      <alignment vertical="top"/>
    </xf>
    <xf numFmtId="0" fontId="37" fillId="13" borderId="0" xfId="0" applyFont="1" applyFill="1" applyAlignment="1">
      <alignment vertical="top"/>
    </xf>
    <xf numFmtId="0" fontId="38" fillId="13" borderId="0" xfId="0" applyFont="1" applyFill="1" applyAlignment="1">
      <alignment vertical="top"/>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166" fontId="46" fillId="0" borderId="0" xfId="2" applyNumberFormat="1" applyFont="1" applyAlignment="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164" fontId="5" fillId="0" borderId="0" xfId="0" applyNumberFormat="1" applyFont="1" applyAlignment="1">
      <alignment horizontal="center" vertical="center"/>
    </xf>
    <xf numFmtId="0" fontId="49" fillId="10" borderId="0" xfId="0" applyFont="1" applyFill="1" applyAlignment="1">
      <alignment vertical="top" textRotation="180" wrapText="1"/>
    </xf>
    <xf numFmtId="0" fontId="49" fillId="10" borderId="0" xfId="0" applyFont="1" applyFill="1" applyAlignment="1">
      <alignment vertical="top" textRotation="180"/>
    </xf>
    <xf numFmtId="0" fontId="28" fillId="0" borderId="0" xfId="0" quotePrefix="1" applyFont="1" applyAlignment="1">
      <alignment horizontal="center" vertical="center"/>
    </xf>
    <xf numFmtId="0" fontId="29" fillId="0" borderId="0" xfId="0" quotePrefix="1" applyFont="1" applyAlignment="1">
      <alignment horizontal="center" vertical="center"/>
    </xf>
    <xf numFmtId="0" fontId="30" fillId="0" borderId="0" xfId="0" applyFont="1" applyAlignment="1">
      <alignment horizontal="center" vertical="center"/>
    </xf>
    <xf numFmtId="165" fontId="13" fillId="0" borderId="0" xfId="0" applyNumberFormat="1" applyFont="1" applyAlignment="1">
      <alignment horizontal="center" vertical="center" wrapText="1"/>
    </xf>
    <xf numFmtId="0" fontId="50" fillId="2" borderId="0" xfId="0" applyFont="1" applyFill="1" applyAlignment="1">
      <alignment horizontal="center" vertical="center"/>
    </xf>
    <xf numFmtId="0" fontId="28" fillId="0" borderId="0" xfId="0" applyFont="1" applyAlignment="1">
      <alignment horizontal="left" vertical="center" wrapText="1"/>
    </xf>
    <xf numFmtId="0" fontId="30" fillId="0" borderId="0" xfId="0" applyFont="1" applyAlignment="1">
      <alignment horizontal="left" vertical="center" wrapText="1"/>
    </xf>
    <xf numFmtId="0" fontId="50" fillId="2" borderId="5" xfId="0" applyFont="1" applyFill="1" applyBorder="1" applyAlignment="1">
      <alignment horizontal="center" vertical="center"/>
    </xf>
    <xf numFmtId="0" fontId="3"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28" fillId="0" borderId="1" xfId="0" quotePrefix="1" applyFont="1" applyBorder="1" applyAlignment="1">
      <alignment horizontal="center" vertical="center"/>
    </xf>
    <xf numFmtId="165" fontId="19" fillId="0" borderId="0" xfId="0" applyNumberFormat="1" applyFont="1" applyAlignment="1">
      <alignment horizontal="center" vertical="center"/>
    </xf>
    <xf numFmtId="165" fontId="53" fillId="0" borderId="0" xfId="0" applyNumberFormat="1" applyFont="1" applyAlignment="1">
      <alignment horizontal="center" vertical="center"/>
    </xf>
    <xf numFmtId="0" fontId="4" fillId="0" borderId="2"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Alignment="1">
      <alignment horizontal="left" vertical="center" wrapText="1"/>
    </xf>
    <xf numFmtId="164" fontId="2" fillId="0" borderId="21" xfId="0" applyNumberFormat="1" applyFont="1" applyBorder="1" applyAlignment="1">
      <alignment horizontal="center" vertical="center"/>
    </xf>
    <xf numFmtId="0" fontId="2" fillId="0" borderId="2" xfId="0" quotePrefix="1" applyFont="1" applyBorder="1" applyAlignment="1">
      <alignment horizontal="center" vertical="center"/>
    </xf>
    <xf numFmtId="164" fontId="2" fillId="0" borderId="1" xfId="0" quotePrefix="1" applyNumberFormat="1" applyFont="1" applyBorder="1" applyAlignment="1">
      <alignment horizontal="center" vertical="center"/>
    </xf>
    <xf numFmtId="0" fontId="2" fillId="0" borderId="0" xfId="0" quotePrefix="1" applyFont="1" applyAlignment="1">
      <alignment horizontal="center" vertical="center"/>
    </xf>
    <xf numFmtId="0" fontId="2" fillId="0" borderId="21" xfId="0" applyFont="1" applyBorder="1" applyAlignment="1">
      <alignment horizontal="center" vertical="center"/>
    </xf>
    <xf numFmtId="0" fontId="54" fillId="0" borderId="0" xfId="0" applyFont="1" applyAlignment="1">
      <alignment vertical="center"/>
    </xf>
    <xf numFmtId="0" fontId="28" fillId="0" borderId="22" xfId="0" quotePrefix="1" applyFont="1" applyBorder="1" applyAlignment="1">
      <alignment horizontal="center" vertical="center"/>
    </xf>
    <xf numFmtId="0" fontId="28" fillId="0" borderId="23" xfId="0" quotePrefix="1" applyFont="1" applyBorder="1" applyAlignment="1">
      <alignment horizontal="center" vertical="center"/>
    </xf>
    <xf numFmtId="0" fontId="2" fillId="0" borderId="23" xfId="0" applyFont="1" applyBorder="1" applyAlignment="1">
      <alignment horizontal="center" vertical="center"/>
    </xf>
    <xf numFmtId="0" fontId="28" fillId="0" borderId="2" xfId="0" quotePrefix="1"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164" fontId="4" fillId="0" borderId="0" xfId="0" applyNumberFormat="1" applyFont="1" applyAlignment="1">
      <alignment horizontal="center" vertical="center"/>
    </xf>
    <xf numFmtId="0" fontId="4" fillId="0" borderId="2" xfId="0" applyFont="1" applyBorder="1" applyAlignment="1">
      <alignment vertical="center"/>
    </xf>
    <xf numFmtId="2"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1" fontId="2" fillId="4" borderId="0" xfId="0" applyNumberFormat="1" applyFont="1" applyFill="1" applyAlignment="1">
      <alignment horizontal="center" vertical="center"/>
    </xf>
    <xf numFmtId="164" fontId="2" fillId="4" borderId="0" xfId="0" applyNumberFormat="1" applyFont="1" applyFill="1" applyAlignment="1">
      <alignment horizontal="center" vertical="center"/>
    </xf>
    <xf numFmtId="0" fontId="56" fillId="0" borderId="0" xfId="0" applyFont="1" applyAlignment="1">
      <alignment vertical="center"/>
    </xf>
    <xf numFmtId="0" fontId="2" fillId="14" borderId="0" xfId="0" applyFont="1" applyFill="1" applyAlignment="1">
      <alignment horizontal="center" vertical="center"/>
    </xf>
    <xf numFmtId="164" fontId="2" fillId="14" borderId="1" xfId="0" applyNumberFormat="1" applyFont="1" applyFill="1" applyBorder="1" applyAlignment="1">
      <alignment horizontal="center" vertical="center"/>
    </xf>
    <xf numFmtId="0" fontId="18" fillId="5" borderId="9" xfId="1" applyFont="1" applyFill="1" applyBorder="1" applyAlignment="1">
      <alignment horizontal="left" vertical="top" indent="1"/>
    </xf>
    <xf numFmtId="0" fontId="18" fillId="5" borderId="8" xfId="1" applyFont="1" applyFill="1" applyBorder="1" applyAlignment="1">
      <alignment horizontal="left" vertical="top" indent="1"/>
    </xf>
    <xf numFmtId="165" fontId="18" fillId="5" borderId="9" xfId="1" applyNumberFormat="1" applyFont="1" applyFill="1" applyBorder="1" applyAlignment="1">
      <alignment horizontal="center" vertical="top"/>
    </xf>
    <xf numFmtId="165" fontId="18" fillId="5" borderId="8" xfId="1" applyNumberFormat="1" applyFont="1" applyFill="1" applyBorder="1" applyAlignment="1">
      <alignment horizontal="center" vertical="top"/>
    </xf>
    <xf numFmtId="0" fontId="33" fillId="8" borderId="0" xfId="0" applyFont="1" applyFill="1" applyAlignment="1">
      <alignment horizontal="center" vertical="center" textRotation="90" wrapText="1"/>
    </xf>
    <xf numFmtId="0" fontId="24" fillId="8" borderId="0" xfId="0" applyFont="1" applyFill="1" applyAlignment="1">
      <alignment vertical="center" wrapText="1"/>
    </xf>
    <xf numFmtId="0" fontId="26" fillId="8" borderId="0" xfId="0" applyFont="1" applyFill="1" applyAlignment="1">
      <alignment vertical="center" wrapText="1"/>
    </xf>
    <xf numFmtId="0" fontId="31" fillId="7" borderId="0" xfId="0" applyFont="1" applyFill="1" applyAlignment="1">
      <alignment horizontal="center" vertical="center" textRotation="180" wrapText="1"/>
    </xf>
    <xf numFmtId="0" fontId="31" fillId="7" borderId="0" xfId="0" applyFont="1" applyFill="1" applyAlignment="1">
      <alignment horizontal="center" vertical="center" textRotation="180"/>
    </xf>
    <xf numFmtId="0" fontId="16" fillId="7" borderId="0" xfId="0" applyFont="1" applyFill="1" applyAlignment="1">
      <alignment horizontal="left" vertical="center" wrapText="1" indent="1"/>
    </xf>
    <xf numFmtId="0" fontId="17" fillId="7" borderId="0" xfId="0" applyFont="1" applyFill="1" applyAlignment="1">
      <alignment horizontal="left" vertical="center" wrapText="1" indent="1"/>
    </xf>
    <xf numFmtId="0" fontId="18" fillId="9" borderId="14" xfId="1" applyFont="1" applyFill="1" applyBorder="1" applyAlignment="1">
      <alignment horizontal="left" vertical="top" indent="1"/>
    </xf>
    <xf numFmtId="0" fontId="18" fillId="9" borderId="15" xfId="1" applyFont="1" applyFill="1" applyBorder="1" applyAlignment="1">
      <alignment horizontal="left" vertical="top" indent="1"/>
    </xf>
    <xf numFmtId="0" fontId="18" fillId="9" borderId="14" xfId="1" applyFont="1" applyFill="1" applyBorder="1" applyAlignment="1">
      <alignment horizontal="center" vertical="top"/>
    </xf>
    <xf numFmtId="0" fontId="18" fillId="9" borderId="15" xfId="1" applyFont="1" applyFill="1" applyBorder="1" applyAlignment="1">
      <alignment horizontal="center" vertical="top"/>
    </xf>
    <xf numFmtId="0" fontId="15" fillId="13" borderId="0" xfId="0" applyFont="1" applyFill="1" applyAlignment="1">
      <alignment horizontal="center" vertical="center" textRotation="180" wrapText="1"/>
    </xf>
    <xf numFmtId="0" fontId="16" fillId="13" borderId="0" xfId="0" applyFont="1" applyFill="1" applyAlignment="1">
      <alignment horizontal="left" vertical="center" wrapText="1" indent="1"/>
    </xf>
    <xf numFmtId="0" fontId="17" fillId="13" borderId="0" xfId="0" applyFont="1" applyFill="1" applyAlignment="1">
      <alignment horizontal="left" vertical="center" wrapText="1" indent="1"/>
    </xf>
    <xf numFmtId="0" fontId="18" fillId="11" borderId="17" xfId="1" applyFont="1" applyFill="1" applyBorder="1" applyAlignment="1">
      <alignment horizontal="left" vertical="top" indent="1"/>
    </xf>
    <xf numFmtId="0" fontId="18" fillId="11" borderId="18" xfId="1" applyFont="1" applyFill="1" applyBorder="1" applyAlignment="1">
      <alignment horizontal="left" vertical="top" indent="1"/>
    </xf>
    <xf numFmtId="0" fontId="18" fillId="11" borderId="17" xfId="1" applyFont="1" applyFill="1" applyBorder="1" applyAlignment="1">
      <alignment horizontal="center" vertical="top"/>
    </xf>
    <xf numFmtId="0" fontId="18" fillId="11" borderId="18" xfId="1" applyFont="1" applyFill="1" applyBorder="1" applyAlignment="1">
      <alignment horizontal="center" vertical="top"/>
    </xf>
    <xf numFmtId="0" fontId="18" fillId="8" borderId="19" xfId="1" applyFont="1" applyFill="1" applyBorder="1" applyAlignment="1">
      <alignment horizontal="center" vertical="top"/>
    </xf>
    <xf numFmtId="0" fontId="18" fillId="8" borderId="20" xfId="1" applyFont="1" applyFill="1" applyBorder="1" applyAlignment="1">
      <alignment horizontal="center" vertical="top"/>
    </xf>
    <xf numFmtId="0" fontId="23" fillId="8" borderId="19" xfId="1" applyFont="1" applyFill="1" applyBorder="1" applyAlignment="1">
      <alignment horizontal="center" vertical="top"/>
    </xf>
    <xf numFmtId="0" fontId="23" fillId="8" borderId="20" xfId="1" applyFont="1" applyFill="1" applyBorder="1" applyAlignment="1">
      <alignment horizontal="center" vertical="top"/>
    </xf>
    <xf numFmtId="0" fontId="31" fillId="12" borderId="0" xfId="0" applyFont="1" applyFill="1" applyAlignment="1">
      <alignment horizontal="center" vertical="center" textRotation="180"/>
    </xf>
    <xf numFmtId="0" fontId="16" fillId="12" borderId="0" xfId="0" applyFont="1" applyFill="1" applyAlignment="1">
      <alignment horizontal="left" vertical="center" wrapText="1" indent="1"/>
    </xf>
    <xf numFmtId="0" fontId="17" fillId="12" borderId="0" xfId="0" applyFont="1" applyFill="1" applyAlignment="1">
      <alignment horizontal="left" vertical="center" wrapText="1" indent="1"/>
    </xf>
    <xf numFmtId="0" fontId="16" fillId="10" borderId="0" xfId="0" applyFont="1" applyFill="1" applyAlignment="1">
      <alignment horizontal="left" vertical="center" wrapText="1" indent="1"/>
    </xf>
    <xf numFmtId="0" fontId="17" fillId="10" borderId="0" xfId="0" applyFont="1" applyFill="1" applyAlignment="1">
      <alignment horizontal="left" vertical="center" wrapText="1" inden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3" borderId="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0" borderId="0" xfId="0" applyFont="1" applyAlignment="1">
      <alignment horizontal="center" vertical="center" wrapText="1"/>
    </xf>
    <xf numFmtId="0" fontId="2" fillId="2" borderId="0" xfId="0" applyFont="1" applyFill="1" applyAlignment="1">
      <alignment vertical="center"/>
    </xf>
    <xf numFmtId="0" fontId="2" fillId="2" borderId="5" xfId="0" applyFont="1" applyFill="1" applyBorder="1" applyAlignment="1">
      <alignment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55" fillId="0" borderId="0" xfId="0" applyFont="1" applyAlignment="1">
      <alignment horizontal="center" vertical="center" wrapText="1"/>
    </xf>
    <xf numFmtId="0" fontId="0" fillId="0" borderId="0" xfId="0"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4" fillId="3" borderId="0" xfId="0" applyFont="1" applyFill="1" applyAlignment="1">
      <alignment horizontal="center" vertical="center"/>
    </xf>
    <xf numFmtId="0" fontId="5" fillId="0" borderId="2" xfId="0" applyFont="1" applyBorder="1" applyAlignment="1">
      <alignment horizontal="center" vertical="center" wrapText="1"/>
    </xf>
    <xf numFmtId="0" fontId="4" fillId="3"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49" fillId="10" borderId="0" xfId="0" applyFont="1" applyFill="1" applyAlignment="1">
      <alignment horizontal="center" vertical="center" textRotation="180" wrapText="1"/>
    </xf>
    <xf numFmtId="0" fontId="49" fillId="10" borderId="0" xfId="0" applyFont="1" applyFill="1" applyAlignment="1">
      <alignment horizontal="center" vertical="center" textRotation="180"/>
    </xf>
    <xf numFmtId="0" fontId="0" fillId="0" borderId="0" xfId="0" quotePrefix="1" applyAlignment="1">
      <alignment vertical="top"/>
    </xf>
    <xf numFmtId="0" fontId="34" fillId="13" borderId="0" xfId="0" applyFont="1" applyFill="1" applyAlignment="1">
      <alignment vertical="top" wrapText="1"/>
    </xf>
    <xf numFmtId="0" fontId="0" fillId="0" borderId="0" xfId="0" applyAlignment="1">
      <alignment vertical="top" wrapText="1"/>
    </xf>
    <xf numFmtId="0" fontId="43" fillId="0" borderId="0" xfId="0" applyFont="1" applyAlignment="1">
      <alignment vertical="top" wrapText="1"/>
    </xf>
    <xf numFmtId="0" fontId="14" fillId="8" borderId="19" xfId="1" applyFill="1" applyBorder="1" applyAlignment="1">
      <alignment horizontal="center" vertical="top"/>
    </xf>
    <xf numFmtId="0" fontId="14" fillId="8" borderId="20" xfId="1" applyFill="1" applyBorder="1" applyAlignment="1">
      <alignment horizontal="center" vertical="top"/>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colors>
    <mruColors>
      <color rgb="FF5D696B"/>
      <color rgb="FF737373"/>
      <color rgb="FFE7EAED"/>
      <color rgb="FF3FA535"/>
      <color rgb="FFECF6EB"/>
      <color rgb="FF1C9BD8"/>
      <color rgb="FFE8F5FB"/>
      <color rgb="FF1D2D51"/>
      <color rgb="FFCD171A"/>
      <color rgb="FFE5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Report"/></Relationships>
</file>

<file path=xl/drawings/_rels/drawing10.xml.rels><?xml version="1.0" encoding="UTF-8" standalone="yes"?>
<Relationships xmlns="http://schemas.openxmlformats.org/package/2006/relationships"><Relationship Id="rId1" Type="http://schemas.openxmlformats.org/officeDocument/2006/relationships/hyperlink" Target="#Report"/></Relationships>
</file>

<file path=xl/drawings/_rels/drawing11.xml.rels><?xml version="1.0" encoding="UTF-8" standalone="yes"?>
<Relationships xmlns="http://schemas.openxmlformats.org/package/2006/relationships"><Relationship Id="rId1" Type="http://schemas.openxmlformats.org/officeDocument/2006/relationships/hyperlink" Target="#Report"/></Relationships>
</file>

<file path=xl/drawings/_rels/drawing12.xml.rels><?xml version="1.0" encoding="UTF-8" standalone="yes"?>
<Relationships xmlns="http://schemas.openxmlformats.org/package/2006/relationships"><Relationship Id="rId1" Type="http://schemas.openxmlformats.org/officeDocument/2006/relationships/hyperlink" Target="#Report"/></Relationships>
</file>

<file path=xl/drawings/_rels/drawing13.xml.rels><?xml version="1.0" encoding="UTF-8" standalone="yes"?>
<Relationships xmlns="http://schemas.openxmlformats.org/package/2006/relationships"><Relationship Id="rId1" Type="http://schemas.openxmlformats.org/officeDocument/2006/relationships/hyperlink" Target="#Report"/></Relationships>
</file>

<file path=xl/drawings/_rels/drawing14.xml.rels><?xml version="1.0" encoding="UTF-8" standalone="yes"?>
<Relationships xmlns="http://schemas.openxmlformats.org/package/2006/relationships"><Relationship Id="rId1" Type="http://schemas.openxmlformats.org/officeDocument/2006/relationships/hyperlink" Target="#Report"/></Relationships>
</file>

<file path=xl/drawings/_rels/drawing15.xml.rels><?xml version="1.0" encoding="UTF-8" standalone="yes"?>
<Relationships xmlns="http://schemas.openxmlformats.org/package/2006/relationships"><Relationship Id="rId1" Type="http://schemas.openxmlformats.org/officeDocument/2006/relationships/hyperlink" Target="#Report"/></Relationships>
</file>

<file path=xl/drawings/_rels/drawing16.xml.rels><?xml version="1.0" encoding="UTF-8" standalone="yes"?>
<Relationships xmlns="http://schemas.openxmlformats.org/package/2006/relationships"><Relationship Id="rId1" Type="http://schemas.openxmlformats.org/officeDocument/2006/relationships/hyperlink" Target="#Report"/></Relationships>
</file>

<file path=xl/drawings/_rels/drawing17.xml.rels><?xml version="1.0" encoding="UTF-8" standalone="yes"?>
<Relationships xmlns="http://schemas.openxmlformats.org/package/2006/relationships"><Relationship Id="rId1" Type="http://schemas.openxmlformats.org/officeDocument/2006/relationships/hyperlink" Target="#Report"/></Relationships>
</file>

<file path=xl/drawings/_rels/drawing18.xml.rels><?xml version="1.0" encoding="UTF-8" standalone="yes"?>
<Relationships xmlns="http://schemas.openxmlformats.org/package/2006/relationships"><Relationship Id="rId1" Type="http://schemas.openxmlformats.org/officeDocument/2006/relationships/hyperlink" Target="#Report"/></Relationships>
</file>

<file path=xl/drawings/_rels/drawing19.xml.rels><?xml version="1.0" encoding="UTF-8" standalone="yes"?>
<Relationships xmlns="http://schemas.openxmlformats.org/package/2006/relationships"><Relationship Id="rId1" Type="http://schemas.openxmlformats.org/officeDocument/2006/relationships/hyperlink" Target="#Report"/></Relationships>
</file>

<file path=xl/drawings/_rels/drawing2.xml.rels><?xml version="1.0" encoding="UTF-8" standalone="yes"?>
<Relationships xmlns="http://schemas.openxmlformats.org/package/2006/relationships"><Relationship Id="rId1" Type="http://schemas.openxmlformats.org/officeDocument/2006/relationships/hyperlink" Target="#Report"/></Relationships>
</file>

<file path=xl/drawings/_rels/drawing20.xml.rels><?xml version="1.0" encoding="UTF-8" standalone="yes"?>
<Relationships xmlns="http://schemas.openxmlformats.org/package/2006/relationships"><Relationship Id="rId1" Type="http://schemas.openxmlformats.org/officeDocument/2006/relationships/hyperlink" Target="#Report"/></Relationships>
</file>

<file path=xl/drawings/_rels/drawing21.xml.rels><?xml version="1.0" encoding="UTF-8" standalone="yes"?>
<Relationships xmlns="http://schemas.openxmlformats.org/package/2006/relationships"><Relationship Id="rId1" Type="http://schemas.openxmlformats.org/officeDocument/2006/relationships/hyperlink" Target="#Report"/></Relationships>
</file>

<file path=xl/drawings/_rels/drawing22.xml.rels><?xml version="1.0" encoding="UTF-8" standalone="yes"?>
<Relationships xmlns="http://schemas.openxmlformats.org/package/2006/relationships"><Relationship Id="rId1" Type="http://schemas.openxmlformats.org/officeDocument/2006/relationships/hyperlink" Target="#Report"/></Relationships>
</file>

<file path=xl/drawings/_rels/drawing23.xml.rels><?xml version="1.0" encoding="UTF-8" standalone="yes"?>
<Relationships xmlns="http://schemas.openxmlformats.org/package/2006/relationships"><Relationship Id="rId1" Type="http://schemas.openxmlformats.org/officeDocument/2006/relationships/hyperlink" Target="#Report"/></Relationships>
</file>

<file path=xl/drawings/_rels/drawing24.xml.rels><?xml version="1.0" encoding="UTF-8" standalone="yes"?>
<Relationships xmlns="http://schemas.openxmlformats.org/package/2006/relationships"><Relationship Id="rId1" Type="http://schemas.openxmlformats.org/officeDocument/2006/relationships/hyperlink" Target="#Report"/></Relationships>
</file>

<file path=xl/drawings/_rels/drawing25.xml.rels><?xml version="1.0" encoding="UTF-8" standalone="yes"?>
<Relationships xmlns="http://schemas.openxmlformats.org/package/2006/relationships"><Relationship Id="rId1" Type="http://schemas.openxmlformats.org/officeDocument/2006/relationships/hyperlink" Target="#Report"/></Relationships>
</file>

<file path=xl/drawings/_rels/drawing26.xml.rels><?xml version="1.0" encoding="UTF-8" standalone="yes"?>
<Relationships xmlns="http://schemas.openxmlformats.org/package/2006/relationships"><Relationship Id="rId1" Type="http://schemas.openxmlformats.org/officeDocument/2006/relationships/hyperlink" Target="#Report"/></Relationships>
</file>

<file path=xl/drawings/_rels/drawing27.xml.rels><?xml version="1.0" encoding="UTF-8" standalone="yes"?>
<Relationships xmlns="http://schemas.openxmlformats.org/package/2006/relationships"><Relationship Id="rId1" Type="http://schemas.openxmlformats.org/officeDocument/2006/relationships/hyperlink" Target="#Report"/></Relationships>
</file>

<file path=xl/drawings/_rels/drawing28.xml.rels><?xml version="1.0" encoding="UTF-8" standalone="yes"?>
<Relationships xmlns="http://schemas.openxmlformats.org/package/2006/relationships"><Relationship Id="rId1" Type="http://schemas.openxmlformats.org/officeDocument/2006/relationships/hyperlink" Target="#Report"/></Relationships>
</file>

<file path=xl/drawings/_rels/drawing29.xml.rels><?xml version="1.0" encoding="UTF-8" standalone="yes"?>
<Relationships xmlns="http://schemas.openxmlformats.org/package/2006/relationships"><Relationship Id="rId1" Type="http://schemas.openxmlformats.org/officeDocument/2006/relationships/hyperlink" Target="#Report"/></Relationships>
</file>

<file path=xl/drawings/_rels/drawing3.xml.rels><?xml version="1.0" encoding="UTF-8" standalone="yes"?>
<Relationships xmlns="http://schemas.openxmlformats.org/package/2006/relationships"><Relationship Id="rId1" Type="http://schemas.openxmlformats.org/officeDocument/2006/relationships/hyperlink" Target="#Report"/></Relationships>
</file>

<file path=xl/drawings/_rels/drawing30.xml.rels><?xml version="1.0" encoding="UTF-8" standalone="yes"?>
<Relationships xmlns="http://schemas.openxmlformats.org/package/2006/relationships"><Relationship Id="rId1" Type="http://schemas.openxmlformats.org/officeDocument/2006/relationships/hyperlink" Target="#Report"/></Relationships>
</file>

<file path=xl/drawings/_rels/drawing31.xml.rels><?xml version="1.0" encoding="UTF-8" standalone="yes"?>
<Relationships xmlns="http://schemas.openxmlformats.org/package/2006/relationships"><Relationship Id="rId1" Type="http://schemas.openxmlformats.org/officeDocument/2006/relationships/hyperlink" Target="#Report"/></Relationships>
</file>

<file path=xl/drawings/_rels/drawing32.xml.rels><?xml version="1.0" encoding="UTF-8" standalone="yes"?>
<Relationships xmlns="http://schemas.openxmlformats.org/package/2006/relationships"><Relationship Id="rId1" Type="http://schemas.openxmlformats.org/officeDocument/2006/relationships/hyperlink" Target="#Report"/></Relationships>
</file>

<file path=xl/drawings/_rels/drawing33.xml.rels><?xml version="1.0" encoding="UTF-8" standalone="yes"?>
<Relationships xmlns="http://schemas.openxmlformats.org/package/2006/relationships"><Relationship Id="rId1" Type="http://schemas.openxmlformats.org/officeDocument/2006/relationships/hyperlink" Target="#Report"/></Relationships>
</file>

<file path=xl/drawings/_rels/drawing34.xml.rels><?xml version="1.0" encoding="UTF-8" standalone="yes"?>
<Relationships xmlns="http://schemas.openxmlformats.org/package/2006/relationships"><Relationship Id="rId1" Type="http://schemas.openxmlformats.org/officeDocument/2006/relationships/hyperlink" Target="#Report"/></Relationships>
</file>

<file path=xl/drawings/_rels/drawing35.xml.rels><?xml version="1.0" encoding="UTF-8" standalone="yes"?>
<Relationships xmlns="http://schemas.openxmlformats.org/package/2006/relationships"><Relationship Id="rId1" Type="http://schemas.openxmlformats.org/officeDocument/2006/relationships/hyperlink" Target="#Report"/></Relationships>
</file>

<file path=xl/drawings/_rels/drawing36.xml.rels><?xml version="1.0" encoding="UTF-8" standalone="yes"?>
<Relationships xmlns="http://schemas.openxmlformats.org/package/2006/relationships"><Relationship Id="rId1" Type="http://schemas.openxmlformats.org/officeDocument/2006/relationships/hyperlink" Target="#Report"/></Relationships>
</file>

<file path=xl/drawings/_rels/drawing37.xml.rels><?xml version="1.0" encoding="UTF-8" standalone="yes"?>
<Relationships xmlns="http://schemas.openxmlformats.org/package/2006/relationships"><Relationship Id="rId1" Type="http://schemas.openxmlformats.org/officeDocument/2006/relationships/hyperlink" Target="#Report"/></Relationships>
</file>

<file path=xl/drawings/_rels/drawing38.xml.rels><?xml version="1.0" encoding="UTF-8" standalone="yes"?>
<Relationships xmlns="http://schemas.openxmlformats.org/package/2006/relationships"><Relationship Id="rId1" Type="http://schemas.openxmlformats.org/officeDocument/2006/relationships/hyperlink" Target="#Report"/></Relationships>
</file>

<file path=xl/drawings/_rels/drawing39.xml.rels><?xml version="1.0" encoding="UTF-8" standalone="yes"?>
<Relationships xmlns="http://schemas.openxmlformats.org/package/2006/relationships"><Relationship Id="rId1" Type="http://schemas.openxmlformats.org/officeDocument/2006/relationships/hyperlink" Target="#Report"/></Relationships>
</file>

<file path=xl/drawings/_rels/drawing4.xml.rels><?xml version="1.0" encoding="UTF-8" standalone="yes"?>
<Relationships xmlns="http://schemas.openxmlformats.org/package/2006/relationships"><Relationship Id="rId1" Type="http://schemas.openxmlformats.org/officeDocument/2006/relationships/hyperlink" Target="#Report"/></Relationships>
</file>

<file path=xl/drawings/_rels/drawing40.xml.rels><?xml version="1.0" encoding="UTF-8" standalone="yes"?>
<Relationships xmlns="http://schemas.openxmlformats.org/package/2006/relationships"><Relationship Id="rId1" Type="http://schemas.openxmlformats.org/officeDocument/2006/relationships/hyperlink" Target="#Report"/></Relationships>
</file>

<file path=xl/drawings/_rels/drawing41.xml.rels><?xml version="1.0" encoding="UTF-8" standalone="yes"?>
<Relationships xmlns="http://schemas.openxmlformats.org/package/2006/relationships"><Relationship Id="rId1" Type="http://schemas.openxmlformats.org/officeDocument/2006/relationships/hyperlink" Target="#Report"/></Relationships>
</file>

<file path=xl/drawings/_rels/drawing42.xml.rels><?xml version="1.0" encoding="UTF-8" standalone="yes"?>
<Relationships xmlns="http://schemas.openxmlformats.org/package/2006/relationships"><Relationship Id="rId1" Type="http://schemas.openxmlformats.org/officeDocument/2006/relationships/hyperlink" Target="#Report"/></Relationships>
</file>

<file path=xl/drawings/_rels/drawing43.xml.rels><?xml version="1.0" encoding="UTF-8" standalone="yes"?>
<Relationships xmlns="http://schemas.openxmlformats.org/package/2006/relationships"><Relationship Id="rId1" Type="http://schemas.openxmlformats.org/officeDocument/2006/relationships/hyperlink" Target="#Report"/></Relationships>
</file>

<file path=xl/drawings/_rels/drawing44.xml.rels><?xml version="1.0" encoding="UTF-8" standalone="yes"?>
<Relationships xmlns="http://schemas.openxmlformats.org/package/2006/relationships"><Relationship Id="rId1" Type="http://schemas.openxmlformats.org/officeDocument/2006/relationships/hyperlink" Target="#Report"/></Relationships>
</file>

<file path=xl/drawings/_rels/drawing45.xml.rels><?xml version="1.0" encoding="UTF-8" standalone="yes"?>
<Relationships xmlns="http://schemas.openxmlformats.org/package/2006/relationships"><Relationship Id="rId1" Type="http://schemas.openxmlformats.org/officeDocument/2006/relationships/hyperlink" Target="#Report"/></Relationships>
</file>

<file path=xl/drawings/_rels/drawing46.xml.rels><?xml version="1.0" encoding="UTF-8" standalone="yes"?>
<Relationships xmlns="http://schemas.openxmlformats.org/package/2006/relationships"><Relationship Id="rId1" Type="http://schemas.openxmlformats.org/officeDocument/2006/relationships/hyperlink" Target="#Report"/></Relationships>
</file>

<file path=xl/drawings/_rels/drawing5.xml.rels><?xml version="1.0" encoding="UTF-8" standalone="yes"?>
<Relationships xmlns="http://schemas.openxmlformats.org/package/2006/relationships"><Relationship Id="rId1" Type="http://schemas.openxmlformats.org/officeDocument/2006/relationships/hyperlink" Target="#Report"/></Relationships>
</file>

<file path=xl/drawings/_rels/drawing6.xml.rels><?xml version="1.0" encoding="UTF-8" standalone="yes"?>
<Relationships xmlns="http://schemas.openxmlformats.org/package/2006/relationships"><Relationship Id="rId1" Type="http://schemas.openxmlformats.org/officeDocument/2006/relationships/hyperlink" Target="#Report"/></Relationships>
</file>

<file path=xl/drawings/_rels/drawing7.xml.rels><?xml version="1.0" encoding="UTF-8" standalone="yes"?>
<Relationships xmlns="http://schemas.openxmlformats.org/package/2006/relationships"><Relationship Id="rId1" Type="http://schemas.openxmlformats.org/officeDocument/2006/relationships/hyperlink" Target="#Report"/></Relationships>
</file>

<file path=xl/drawings/_rels/drawing8.xml.rels><?xml version="1.0" encoding="UTF-8" standalone="yes"?>
<Relationships xmlns="http://schemas.openxmlformats.org/package/2006/relationships"><Relationship Id="rId1" Type="http://schemas.openxmlformats.org/officeDocument/2006/relationships/hyperlink" Target="#Report"/></Relationships>
</file>

<file path=xl/drawings/_rels/drawing9.xml.rels><?xml version="1.0" encoding="UTF-8" standalone="yes"?>
<Relationships xmlns="http://schemas.openxmlformats.org/package/2006/relationships"><Relationship Id="rId1" Type="http://schemas.openxmlformats.org/officeDocument/2006/relationships/hyperlink" Target="#Report"/></Relationships>
</file>

<file path=xl/drawings/drawing1.xml><?xml version="1.0" encoding="utf-8"?>
<xdr:wsDr xmlns:xdr="http://schemas.openxmlformats.org/drawingml/2006/spreadsheetDrawing" xmlns:a="http://schemas.openxmlformats.org/drawingml/2006/main">
  <xdr:twoCellAnchor>
    <xdr:from>
      <xdr:col>0</xdr:col>
      <xdr:colOff>34290</xdr:colOff>
      <xdr:row>2</xdr:row>
      <xdr:rowOff>19050</xdr:rowOff>
    </xdr:from>
    <xdr:to>
      <xdr:col>0</xdr:col>
      <xdr:colOff>279024</xdr:colOff>
      <xdr:row>2</xdr:row>
      <xdr:rowOff>211115</xdr:rowOff>
    </xdr:to>
    <xdr:sp macro="" textlink="">
      <xdr:nvSpPr>
        <xdr:cNvPr id="6" name="Elemento grafico 2" descr="Freccia, inversione a U orizzontale">
          <a:hlinkClick xmlns:r="http://schemas.openxmlformats.org/officeDocument/2006/relationships" r:id="rId1"/>
          <a:extLst>
            <a:ext uri="{FF2B5EF4-FFF2-40B4-BE49-F238E27FC236}">
              <a16:creationId xmlns:a16="http://schemas.microsoft.com/office/drawing/2014/main" id="{3377E579-3E91-41AC-8940-7686F7CC556D}"/>
            </a:ext>
          </a:extLst>
        </xdr:cNvPr>
        <xdr:cNvSpPr/>
      </xdr:nvSpPr>
      <xdr:spPr>
        <a:xfrm>
          <a:off x="34290" y="4953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2</xdr:row>
      <xdr:rowOff>0</xdr:rowOff>
    </xdr:from>
    <xdr:to>
      <xdr:col>0</xdr:col>
      <xdr:colOff>315219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E410770-711A-4F35-A45D-F5951400952F}"/>
            </a:ext>
          </a:extLst>
        </xdr:cNvPr>
        <xdr:cNvSpPr/>
      </xdr:nvSpPr>
      <xdr:spPr>
        <a:xfrm>
          <a:off x="76200" y="476250"/>
          <a:ext cx="23901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68580</xdr:colOff>
      <xdr:row>2</xdr:row>
      <xdr:rowOff>0</xdr:rowOff>
    </xdr:from>
    <xdr:to>
      <xdr:col>0</xdr:col>
      <xdr:colOff>305694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EA449C0-BAE0-4B6A-8BF1-F2B5F833EB56}"/>
            </a:ext>
          </a:extLst>
        </xdr:cNvPr>
        <xdr:cNvSpPr/>
      </xdr:nvSpPr>
      <xdr:spPr>
        <a:xfrm>
          <a:off x="68580" y="476250"/>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6E1C1CF-DDD1-4BDA-B168-E7483C0AFB6C}"/>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D5C7907-857B-451C-B863-25E9619F8777}"/>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34290</xdr:colOff>
      <xdr:row>2</xdr:row>
      <xdr:rowOff>1905</xdr:rowOff>
    </xdr:from>
    <xdr:to>
      <xdr:col>0</xdr:col>
      <xdr:colOff>286644</xdr:colOff>
      <xdr:row>2</xdr:row>
      <xdr:rowOff>193970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46C1673-E470-4CAB-AB6A-92752BE6BECA}"/>
            </a:ext>
          </a:extLst>
        </xdr:cNvPr>
        <xdr:cNvSpPr/>
      </xdr:nvSpPr>
      <xdr:spPr>
        <a:xfrm>
          <a:off x="34290" y="478155"/>
          <a:ext cx="25235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33234F9-BC5F-40B7-A3A7-DD71B965F9D7}"/>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55245</xdr:colOff>
      <xdr:row>2</xdr:row>
      <xdr:rowOff>0</xdr:rowOff>
    </xdr:from>
    <xdr:to>
      <xdr:col>0</xdr:col>
      <xdr:colOff>298074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28151C6-A14E-4F4B-9604-C37A03E86707}"/>
            </a:ext>
          </a:extLst>
        </xdr:cNvPr>
        <xdr:cNvSpPr/>
      </xdr:nvSpPr>
      <xdr:spPr>
        <a:xfrm>
          <a:off x="55245" y="476250"/>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34290</xdr:colOff>
      <xdr:row>2</xdr:row>
      <xdr:rowOff>0</xdr:rowOff>
    </xdr:from>
    <xdr:to>
      <xdr:col>0</xdr:col>
      <xdr:colOff>286644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18825914-246A-4459-AA7C-066738E88281}"/>
            </a:ext>
          </a:extLst>
        </xdr:cNvPr>
        <xdr:cNvSpPr/>
      </xdr:nvSpPr>
      <xdr:spPr>
        <a:xfrm>
          <a:off x="34290" y="476250"/>
          <a:ext cx="25235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6E360D6-06C5-4753-B01C-070A6CD10007}"/>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8FCD4831-B0D3-4833-BA44-1DA910E6190A}"/>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292359</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B479542-C33E-4E32-8B41-491F882A27FF}"/>
            </a:ext>
          </a:extLst>
        </xdr:cNvPr>
        <xdr:cNvSpPr/>
      </xdr:nvSpPr>
      <xdr:spPr>
        <a:xfrm>
          <a:off x="47625" y="47625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39BAED44-765D-47EB-9A49-E29DD6400385}"/>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BB8CA80-18CE-40C7-8813-778F1A857A6E}"/>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BBE8FC4-69AD-47C5-8938-DDA1E5BA7CC8}"/>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0AF609C-4C16-4BA7-93BE-588DB4CF697C}"/>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05A65E2-8FB2-436C-919F-C2736BD923D2}"/>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E04553E-0487-46A7-AB83-203B444AC5C9}"/>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43815</xdr:colOff>
      <xdr:row>2</xdr:row>
      <xdr:rowOff>0</xdr:rowOff>
    </xdr:from>
    <xdr:to>
      <xdr:col>0</xdr:col>
      <xdr:colOff>292359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F433055-9E6D-4E4B-99AD-D8B2CC5788D8}"/>
            </a:ext>
          </a:extLst>
        </xdr:cNvPr>
        <xdr:cNvSpPr/>
      </xdr:nvSpPr>
      <xdr:spPr>
        <a:xfrm>
          <a:off x="43815" y="47625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E0CA599-B577-4D9A-8124-CF5934251B1C}"/>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2F1F90B-649F-4BA6-A03B-B990522D036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3F28C66-17C2-4C17-9411-9F891C6DA534}"/>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0</xdr:rowOff>
    </xdr:from>
    <xdr:to>
      <xdr:col>0</xdr:col>
      <xdr:colOff>305694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5C549C4-AC8A-4D8B-96A3-BE3DA851CA49}"/>
            </a:ext>
          </a:extLst>
        </xdr:cNvPr>
        <xdr:cNvSpPr/>
      </xdr:nvSpPr>
      <xdr:spPr>
        <a:xfrm>
          <a:off x="68580" y="476250"/>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AA91E4A-8165-4C0B-A05B-0BA4421D4471}"/>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65C4CF6-F85A-4FC1-8E0E-BA58EBE1483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C7AEEA-E6B2-45EF-AA94-408A2FA446A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476BC1E-F202-4330-ABAA-C984BAAD2627}"/>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46909AD-A472-4111-9053-F71AFE880E5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5C7B65F-7D36-42C2-B1AF-727B87C595AC}"/>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7E40460-A34A-4875-9A10-C1EE6C88BF49}"/>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5621AF7-2F24-4B99-8432-1C2E5205319D}"/>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864C5B9-5D63-4729-974E-2AA2225963C5}"/>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D7EC070-65D1-469B-B19E-D8F365AB294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55245</xdr:colOff>
      <xdr:row>2</xdr:row>
      <xdr:rowOff>0</xdr:rowOff>
    </xdr:from>
    <xdr:to>
      <xdr:col>0</xdr:col>
      <xdr:colOff>298074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14BFAD6-0045-4F8E-AC66-0068A4F2B0AF}"/>
            </a:ext>
          </a:extLst>
        </xdr:cNvPr>
        <xdr:cNvSpPr/>
      </xdr:nvSpPr>
      <xdr:spPr>
        <a:xfrm>
          <a:off x="55245" y="476250"/>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F3E5C40-DEAC-4844-A144-4F22957757DD}"/>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442CB8C-E4D3-42A8-9C82-CAA5B5E51561}"/>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76070A3-6A1C-4ED9-A3A3-DED827D7916C}"/>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1C453A3-AE84-486C-8C4A-408AEC01BA1B}"/>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1D0A734-8398-432F-AFE5-9381A79232E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008F141-B67E-4528-92AA-CD5423163E74}"/>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6882765</xdr:colOff>
      <xdr:row>0</xdr:row>
      <xdr:rowOff>123825</xdr:rowOff>
    </xdr:from>
    <xdr:to>
      <xdr:col>2</xdr:col>
      <xdr:colOff>7150359</xdr:colOff>
      <xdr:row>1</xdr:row>
      <xdr:rowOff>87290</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6615D0CD-5F12-417C-895E-411239DDE7A3}"/>
            </a:ext>
          </a:extLst>
        </xdr:cNvPr>
        <xdr:cNvSpPr/>
      </xdr:nvSpPr>
      <xdr:spPr>
        <a:xfrm>
          <a:off x="8044815" y="123825"/>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6884670</xdr:colOff>
      <xdr:row>29</xdr:row>
      <xdr:rowOff>125730</xdr:rowOff>
    </xdr:from>
    <xdr:to>
      <xdr:col>2</xdr:col>
      <xdr:colOff>7175124</xdr:colOff>
      <xdr:row>30</xdr:row>
      <xdr:rowOff>89195</xdr:rowOff>
    </xdr:to>
    <xdr:sp macro="" textlink="">
      <xdr:nvSpPr>
        <xdr:cNvPr id="10" name="Elemento grafico 2" descr="Freccia, inversione a U orizzontale">
          <a:hlinkClick xmlns:r="http://schemas.openxmlformats.org/officeDocument/2006/relationships" r:id="rId1"/>
          <a:extLst>
            <a:ext uri="{FF2B5EF4-FFF2-40B4-BE49-F238E27FC236}">
              <a16:creationId xmlns:a16="http://schemas.microsoft.com/office/drawing/2014/main" id="{62A4157D-B039-4DDE-AE3F-89F859770F83}"/>
            </a:ext>
          </a:extLst>
        </xdr:cNvPr>
        <xdr:cNvSpPr/>
      </xdr:nvSpPr>
      <xdr:spPr>
        <a:xfrm>
          <a:off x="8046720" y="10107930"/>
          <a:ext cx="29045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6878955</xdr:colOff>
      <xdr:row>82</xdr:row>
      <xdr:rowOff>104775</xdr:rowOff>
    </xdr:from>
    <xdr:to>
      <xdr:col>2</xdr:col>
      <xdr:colOff>7146549</xdr:colOff>
      <xdr:row>83</xdr:row>
      <xdr:rowOff>68240</xdr:rowOff>
    </xdr:to>
    <xdr:sp macro="" textlink="">
      <xdr:nvSpPr>
        <xdr:cNvPr id="11" name="Elemento grafico 2" descr="Freccia, inversione a U orizzontale">
          <a:hlinkClick xmlns:r="http://schemas.openxmlformats.org/officeDocument/2006/relationships" r:id="rId1"/>
          <a:extLst>
            <a:ext uri="{FF2B5EF4-FFF2-40B4-BE49-F238E27FC236}">
              <a16:creationId xmlns:a16="http://schemas.microsoft.com/office/drawing/2014/main" id="{DD399695-95BB-4721-AB99-E076B3418F99}"/>
            </a:ext>
          </a:extLst>
        </xdr:cNvPr>
        <xdr:cNvSpPr/>
      </xdr:nvSpPr>
      <xdr:spPr>
        <a:xfrm>
          <a:off x="8041005" y="29241750"/>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6837045</xdr:colOff>
      <xdr:row>102</xdr:row>
      <xdr:rowOff>114300</xdr:rowOff>
    </xdr:from>
    <xdr:to>
      <xdr:col>2</xdr:col>
      <xdr:colOff>7144644</xdr:colOff>
      <xdr:row>103</xdr:row>
      <xdr:rowOff>95250</xdr:rowOff>
    </xdr:to>
    <xdr:sp macro="" textlink="">
      <xdr:nvSpPr>
        <xdr:cNvPr id="12" name="Elemento grafico 2" descr="Freccia, inversione a U orizzontale">
          <a:hlinkClick xmlns:r="http://schemas.openxmlformats.org/officeDocument/2006/relationships" r:id="rId1"/>
          <a:extLst>
            <a:ext uri="{FF2B5EF4-FFF2-40B4-BE49-F238E27FC236}">
              <a16:creationId xmlns:a16="http://schemas.microsoft.com/office/drawing/2014/main" id="{54800596-5089-4901-85BD-8154BB5CB379}"/>
            </a:ext>
          </a:extLst>
        </xdr:cNvPr>
        <xdr:cNvSpPr/>
      </xdr:nvSpPr>
      <xdr:spPr>
        <a:xfrm>
          <a:off x="7999095" y="32946975"/>
          <a:ext cx="307599" cy="209550"/>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6838950</xdr:colOff>
      <xdr:row>122</xdr:row>
      <xdr:rowOff>123825</xdr:rowOff>
    </xdr:from>
    <xdr:to>
      <xdr:col>2</xdr:col>
      <xdr:colOff>7106544</xdr:colOff>
      <xdr:row>123</xdr:row>
      <xdr:rowOff>87290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3315963-12F3-43D9-B213-18A793E295AD}"/>
            </a:ext>
          </a:extLst>
        </xdr:cNvPr>
        <xdr:cNvSpPr/>
      </xdr:nvSpPr>
      <xdr:spPr>
        <a:xfrm>
          <a:off x="8001000" y="50025300"/>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2</xdr:row>
      <xdr:rowOff>0</xdr:rowOff>
    </xdr:from>
    <xdr:to>
      <xdr:col>0</xdr:col>
      <xdr:colOff>305694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3AB54A1-A02A-45B3-863D-318FBF1E2EF8}"/>
            </a:ext>
          </a:extLst>
        </xdr:cNvPr>
        <xdr:cNvSpPr/>
      </xdr:nvSpPr>
      <xdr:spPr>
        <a:xfrm>
          <a:off x="68580" y="476250"/>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55245</xdr:colOff>
      <xdr:row>2</xdr:row>
      <xdr:rowOff>0</xdr:rowOff>
    </xdr:from>
    <xdr:to>
      <xdr:col>0</xdr:col>
      <xdr:colOff>298074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F02FDF9-1F19-4FD6-AFFF-0F5D7B75F908}"/>
            </a:ext>
          </a:extLst>
        </xdr:cNvPr>
        <xdr:cNvSpPr/>
      </xdr:nvSpPr>
      <xdr:spPr>
        <a:xfrm>
          <a:off x="55245" y="476250"/>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68580</xdr:colOff>
      <xdr:row>2</xdr:row>
      <xdr:rowOff>0</xdr:rowOff>
    </xdr:from>
    <xdr:to>
      <xdr:col>0</xdr:col>
      <xdr:colOff>305694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067A98E-5A2D-43B4-8E99-5CEAA6838F15}"/>
            </a:ext>
          </a:extLst>
        </xdr:cNvPr>
        <xdr:cNvSpPr/>
      </xdr:nvSpPr>
      <xdr:spPr>
        <a:xfrm>
          <a:off x="68580" y="476250"/>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xdr:colOff>
      <xdr:row>2</xdr:row>
      <xdr:rowOff>0</xdr:rowOff>
    </xdr:from>
    <xdr:to>
      <xdr:col>0</xdr:col>
      <xdr:colOff>305694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937604A-B115-491F-A7A7-1BC7A2865BAE}"/>
            </a:ext>
          </a:extLst>
        </xdr:cNvPr>
        <xdr:cNvSpPr/>
      </xdr:nvSpPr>
      <xdr:spPr>
        <a:xfrm>
          <a:off x="68580" y="476250"/>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55245</xdr:colOff>
      <xdr:row>2</xdr:row>
      <xdr:rowOff>0</xdr:rowOff>
    </xdr:from>
    <xdr:to>
      <xdr:col>0</xdr:col>
      <xdr:colOff>298074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7E928D8-0A54-4E1E-BE04-10AF36ADE819}"/>
            </a:ext>
          </a:extLst>
        </xdr:cNvPr>
        <xdr:cNvSpPr/>
      </xdr:nvSpPr>
      <xdr:spPr>
        <a:xfrm>
          <a:off x="55245" y="419100"/>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1375-BD68-4114-80B8-847235AED688}">
  <sheetPr codeName="Foglio1">
    <tabColor rgb="FF1D2D51"/>
  </sheetPr>
  <dimension ref="A1:G124"/>
  <sheetViews>
    <sheetView tabSelected="1" zoomScale="90" zoomScaleNormal="90" workbookViewId="0">
      <pane ySplit="4" topLeftCell="A24" activePane="bottomLeft" state="frozen"/>
      <selection activeCell="B47" sqref="B47:D48"/>
      <selection pane="bottomLeft" sqref="A1:A3"/>
    </sheetView>
  </sheetViews>
  <sheetFormatPr defaultColWidth="8.88671875" defaultRowHeight="19.95" customHeight="1" x14ac:dyDescent="0.3"/>
  <cols>
    <col min="1" max="1" width="11.44140625" style="53" customWidth="1"/>
    <col min="2" max="2" width="15" style="53" customWidth="1"/>
    <col min="3" max="3" width="122.6640625" style="53" customWidth="1"/>
    <col min="4" max="4" width="20.6640625" style="53" customWidth="1"/>
    <col min="5" max="5" width="8.88671875" style="53"/>
    <col min="6" max="6" width="10.5546875" style="53" bestFit="1" customWidth="1"/>
    <col min="7" max="16384" width="8.88671875" style="53"/>
  </cols>
  <sheetData>
    <row r="1" spans="1:7" ht="41.4" customHeight="1" x14ac:dyDescent="0.3">
      <c r="A1" s="169">
        <v>2024</v>
      </c>
      <c r="B1" s="170" t="s">
        <v>73</v>
      </c>
      <c r="C1" s="171"/>
      <c r="D1" s="171"/>
    </row>
    <row r="2" spans="1:7" ht="41.4" customHeight="1" x14ac:dyDescent="0.3">
      <c r="A2" s="169"/>
      <c r="B2" s="171"/>
      <c r="C2" s="171"/>
      <c r="D2" s="171"/>
    </row>
    <row r="3" spans="1:7" ht="41.4" customHeight="1" x14ac:dyDescent="0.3">
      <c r="A3" s="169"/>
      <c r="B3" s="171"/>
      <c r="C3" s="171"/>
      <c r="D3" s="171"/>
    </row>
    <row r="4" spans="1:7" ht="16.8" customHeight="1" x14ac:dyDescent="0.3">
      <c r="A4"/>
    </row>
    <row r="5" spans="1:7" ht="36" customHeight="1" x14ac:dyDescent="0.3">
      <c r="A5" s="172" t="s">
        <v>222</v>
      </c>
      <c r="B5" s="174" t="s">
        <v>74</v>
      </c>
      <c r="C5" s="174"/>
      <c r="D5" s="174"/>
    </row>
    <row r="6" spans="1:7" ht="36" customHeight="1" x14ac:dyDescent="0.3">
      <c r="A6" s="172"/>
      <c r="B6" s="175" t="s">
        <v>75</v>
      </c>
      <c r="C6" s="175"/>
      <c r="D6" s="175"/>
    </row>
    <row r="7" spans="1:7" ht="22.05" customHeight="1" x14ac:dyDescent="0.3">
      <c r="A7" s="173"/>
      <c r="B7" s="165" t="str">
        <f>Tab_1.1!A1</f>
        <v xml:space="preserve">Tab. 1.1 </v>
      </c>
      <c r="C7" s="65" t="str">
        <f>Tab_1.1!$B$1</f>
        <v>Società italiane quotate che pubblicano le dichiarazioni non finanziarie</v>
      </c>
      <c r="D7" s="167" t="str">
        <f>TEXT(MIN(Tab_1.1!$A$5:$A$2003),"yyyy")&amp;" - "&amp;TEXT(MAX(Tab_1.1!$A$5:$A$2003),"yyyy")</f>
        <v>2018 - 2024</v>
      </c>
      <c r="E7" s="54"/>
      <c r="G7" s="55"/>
    </row>
    <row r="8" spans="1:7" ht="22.05" customHeight="1" x14ac:dyDescent="0.3">
      <c r="A8" s="173"/>
      <c r="B8" s="166"/>
      <c r="C8" s="58" t="str">
        <f>Tab_1.1!$B$2</f>
        <v xml:space="preserve">Italian listed companies publishing non-financial statements </v>
      </c>
      <c r="D8" s="168"/>
      <c r="E8" s="54"/>
      <c r="G8" s="55"/>
    </row>
    <row r="9" spans="1:7" ht="22.05" customHeight="1" x14ac:dyDescent="0.3">
      <c r="A9" s="173"/>
      <c r="B9" s="165" t="str">
        <f>'Tab_1.2 a'!$A$1</f>
        <v>Tab. 1.2 a</v>
      </c>
      <c r="C9" s="65" t="str">
        <f>'Tab_1.2 a'!$B$1</f>
        <v xml:space="preserve">Modalità di pubblicazione delle dichiarazioni non finanziarie - DNF e relazione sulla gestione </v>
      </c>
      <c r="D9" s="167" t="str">
        <f>TEXT(MIN('Tab_1.2 a'!$A$5:$A$1994),"yyyy")&amp;" - "&amp;TEXT(MAX('Tab_1.2 a'!$A$5:$A$1994),"yyyy")</f>
        <v>2020 - 2024</v>
      </c>
      <c r="E9" s="56"/>
    </row>
    <row r="10" spans="1:7" ht="22.05" customHeight="1" x14ac:dyDescent="0.3">
      <c r="A10" s="173"/>
      <c r="B10" s="166"/>
      <c r="C10" s="58" t="str">
        <f>'Tab_1.2 a'!$B$2</f>
        <v>Non-financial statements disclosure methods - NFS and management report</v>
      </c>
      <c r="D10" s="168"/>
      <c r="E10" s="56"/>
    </row>
    <row r="11" spans="1:7" ht="22.05" customHeight="1" x14ac:dyDescent="0.3">
      <c r="A11" s="173"/>
      <c r="B11" s="165" t="str">
        <f>'Tab_1.2 b'!$A$1</f>
        <v>Tab. 1.2 b</v>
      </c>
      <c r="C11" s="65" t="str">
        <f>'Tab_1.2 b'!$B$1</f>
        <v>Modalità di rendicontazione delle dichiarazioni non finanziarie</v>
      </c>
      <c r="D11" s="167" t="str">
        <f>TEXT(MIN('Tab_1.2 b'!$A$5:$A$2001),"yyyy")&amp;" - "&amp;TEXT(MAX('Tab_1.2 b'!$A$5:$A$2001),"yyyy")</f>
        <v>2018 - 2022</v>
      </c>
      <c r="E11" s="56"/>
    </row>
    <row r="12" spans="1:7" ht="22.05" customHeight="1" x14ac:dyDescent="0.3">
      <c r="A12" s="173"/>
      <c r="B12" s="166"/>
      <c r="C12" s="58" t="str">
        <f>'Tab_1.2 b'!$B$2</f>
        <v>Non-financial information reporting</v>
      </c>
      <c r="D12" s="168"/>
      <c r="E12" s="56"/>
    </row>
    <row r="13" spans="1:7" ht="22.05" customHeight="1" x14ac:dyDescent="0.3">
      <c r="A13" s="173"/>
      <c r="B13" s="165" t="str">
        <f>'Tab_1.2 c'!$A$1</f>
        <v>Tab. 1.2 c</v>
      </c>
      <c r="C13" s="65" t="str">
        <f>'Tab_1.2 c'!$B$1</f>
        <v>Modalità di pubblicazione delle dichiarazioni non finanziarie</v>
      </c>
      <c r="D13" s="167" t="str">
        <f>TEXT(MIN('Tab_1.2 c'!$A$5:$A$2000),"yyyy")&amp;" - "&amp;TEXT(MAX('Tab_1.2 c'!$A$5:$A$2000),"yyyy")</f>
        <v>2023 - 2024</v>
      </c>
      <c r="E13" s="56"/>
    </row>
    <row r="14" spans="1:7" ht="22.05" customHeight="1" x14ac:dyDescent="0.3">
      <c r="A14" s="173"/>
      <c r="B14" s="166"/>
      <c r="C14" s="58" t="str">
        <f>'Tab_1.2 c'!$B$2</f>
        <v>Non-financial statements disclosure methods</v>
      </c>
      <c r="D14" s="168"/>
      <c r="E14" s="56"/>
    </row>
    <row r="15" spans="1:7" ht="22.05" customHeight="1" x14ac:dyDescent="0.3">
      <c r="A15" s="173"/>
      <c r="B15" s="165" t="str">
        <f>Tab_1.3!$A$1</f>
        <v xml:space="preserve">Tab. 1.3 </v>
      </c>
      <c r="C15" s="65" t="str">
        <f>Tab_1.3!$B$1</f>
        <v>Standard di rendicontazione delle informazioni non finanziarie, linee guida e principi internazionali</v>
      </c>
      <c r="D15" s="167" t="str">
        <f>TEXT(MIN(Tab_1.3!$A$5:$A$2002),"yyyy")&amp;" - "&amp;TEXT(MAX(Tab_1.3!$A$5:$A$2002),"yyyy")</f>
        <v>2023 - 2024</v>
      </c>
    </row>
    <row r="16" spans="1:7" ht="22.05" customHeight="1" x14ac:dyDescent="0.3">
      <c r="A16" s="173"/>
      <c r="B16" s="166"/>
      <c r="C16" s="58" t="str">
        <f>Tab_1.3!$B$2</f>
        <v>Non-financial information reporting standards, guidelines and international principles</v>
      </c>
      <c r="D16" s="168"/>
    </row>
    <row r="17" spans="1:5" ht="22.05" customHeight="1" x14ac:dyDescent="0.3">
      <c r="A17" s="173"/>
      <c r="B17" s="165" t="str">
        <f>'Tab_1.4 a'!$A$1</f>
        <v>Tab. 1.4 a</v>
      </c>
      <c r="C17" s="65" t="str">
        <f>'Tab_1.4 a'!$B$1</f>
        <v>Sistemi di raccolta dei dati e piattaforme utilizzate per il coinvolgimento degli stakeholder</v>
      </c>
      <c r="D17" s="167" t="str">
        <f>TEXT(MIN('Tab_1.4 a'!$A$5:$A$1993),"yyyy")&amp;" - "&amp;TEXT(MAX('Tab_1.4 a'!$A$5:$A$1993),"yyyy")</f>
        <v>2019 - 2022</v>
      </c>
      <c r="E17" s="56"/>
    </row>
    <row r="18" spans="1:5" ht="22.05" customHeight="1" x14ac:dyDescent="0.3">
      <c r="A18" s="173"/>
      <c r="B18" s="166"/>
      <c r="C18" s="58" t="str">
        <f>'Tab_1.4 a'!$B$2</f>
        <v>Data collection systems and platforms for stakeholders engagement</v>
      </c>
      <c r="D18" s="168"/>
      <c r="E18" s="56"/>
    </row>
    <row r="19" spans="1:5" ht="22.05" customHeight="1" x14ac:dyDescent="0.3">
      <c r="A19" s="173"/>
      <c r="B19" s="165" t="str">
        <f>'Tab_1.4 b'!$A$1</f>
        <v>Tab. 1.4 b</v>
      </c>
      <c r="C19" s="65" t="str">
        <f>'Tab_1.4 b'!$B$1</f>
        <v>Procedure di rendicontazione, sistemi di data collection e schede di raccolta dati</v>
      </c>
      <c r="D19" s="167" t="str">
        <f>TEXT(MIN('Tab_1.4 b'!$A$5:$A$1994),"yyyy")&amp;" - "&amp;TEXT(MAX('Tab_1.4 b'!$A$5:$A$1994),"yyyy")</f>
        <v>2023 - 2024</v>
      </c>
      <c r="E19" s="56"/>
    </row>
    <row r="20" spans="1:5" ht="22.05" customHeight="1" x14ac:dyDescent="0.3">
      <c r="A20" s="173"/>
      <c r="B20" s="166"/>
      <c r="C20" s="58" t="str">
        <f>'Tab_1.4 b'!$B$2</f>
        <v>Reporting procedures, data collection systems and data collection forms</v>
      </c>
      <c r="D20" s="168"/>
      <c r="E20" s="56"/>
    </row>
    <row r="21" spans="1:5" ht="22.05" customHeight="1" x14ac:dyDescent="0.3">
      <c r="A21" s="173"/>
      <c r="B21" s="165" t="str">
        <f>Tab_1.5!$A$1</f>
        <v>Tab. 1.5</v>
      </c>
      <c r="C21" s="65" t="str">
        <f>Tab_1.5!$B$1</f>
        <v>Analisi di materialità</v>
      </c>
      <c r="D21" s="167" t="str">
        <f>TEXT(MIN(Tab_1.5!$A$5:$A$2002),"yyyy")&amp;" - "&amp;TEXT(MAX(Tab_1.5!$A$5:$A$2002),"yyyy")</f>
        <v>2018 - 2024</v>
      </c>
    </row>
    <row r="22" spans="1:5" ht="22.05" customHeight="1" x14ac:dyDescent="0.3">
      <c r="A22" s="173"/>
      <c r="B22" s="166"/>
      <c r="C22" s="58" t="str">
        <f>Tab_1.5!$B$2</f>
        <v>Materiality analysis</v>
      </c>
      <c r="D22" s="168"/>
    </row>
    <row r="23" spans="1:5" ht="22.05" customHeight="1" x14ac:dyDescent="0.3">
      <c r="A23" s="173"/>
      <c r="B23" s="165" t="str">
        <f>Tab_1.6!$A$1</f>
        <v>Tab. 1.6</v>
      </c>
      <c r="C23" s="65" t="str">
        <f>Tab_1.6!$B$1</f>
        <v>Analisi di doppia materialità</v>
      </c>
      <c r="D23" s="167" t="str">
        <f>TEXT(MIN(Tab_1.6!$A$5:$A$2002),"yyyy")&amp;" - "&amp;TEXT(MAX(Tab_1.6!$A$5:$A$2002),"yyyy")</f>
        <v>2023 - 2024</v>
      </c>
    </row>
    <row r="24" spans="1:5" ht="22.05" customHeight="1" x14ac:dyDescent="0.3">
      <c r="A24" s="173"/>
      <c r="B24" s="166"/>
      <c r="C24" s="58" t="str">
        <f>Tab_1.6!$B$2</f>
        <v>Double materiality analysis</v>
      </c>
      <c r="D24" s="168"/>
    </row>
    <row r="25" spans="1:5" ht="22.05" customHeight="1" x14ac:dyDescent="0.3">
      <c r="A25" s="173"/>
      <c r="B25" s="165" t="str">
        <f>Tab_1.7!$A$1</f>
        <v>Tab. 1.7</v>
      </c>
      <c r="C25" s="65" t="str">
        <f>Tab_1.7!$B$1</f>
        <v>Coinvolgimento di organi interni e stakeholders esterni nell’analisi di materialità</v>
      </c>
      <c r="D25" s="167" t="str">
        <f>TEXT(MIN(Tab_1.7!$A$5:$A$2002),"yyyy")&amp;" - "&amp;TEXT(MAX(Tab_1.7!$A$5:$A$2002),"yyyy")</f>
        <v>2018 - 2024</v>
      </c>
    </row>
    <row r="26" spans="1:5" ht="22.05" customHeight="1" x14ac:dyDescent="0.3">
      <c r="A26" s="173"/>
      <c r="B26" s="166"/>
      <c r="C26" s="58" t="str">
        <f>Tab_1.7!$B$2</f>
        <v xml:space="preserve">Involvement of internal bodies and external stakeholders in the materiality analysis </v>
      </c>
      <c r="D26" s="168"/>
    </row>
    <row r="27" spans="1:5" ht="22.05" customHeight="1" x14ac:dyDescent="0.3">
      <c r="A27" s="173"/>
      <c r="B27" s="165" t="str">
        <f>Tab_1.8!$A$1</f>
        <v>Tab. 1.8</v>
      </c>
      <c r="C27" s="65" t="str">
        <f>Tab_1.8!$B$1</f>
        <v>Informazioni sulle modalità utilizzate per coinvolgere organi interni e stakeholder esterni nell’analisi di materialità</v>
      </c>
      <c r="D27" s="167" t="str">
        <f>TEXT(MIN(Tab_1.8!$A$7:$A$1999),"yyyy")&amp;" - "&amp;TEXT(MAX(Tab_1.8!$A$7:$A$1999),"yyyy")</f>
        <v>2018 - 2024</v>
      </c>
    </row>
    <row r="28" spans="1:5" ht="22.05" customHeight="1" x14ac:dyDescent="0.3">
      <c r="A28" s="173"/>
      <c r="B28" s="166"/>
      <c r="C28" s="58" t="str">
        <f>Tab_1.8!$B$2</f>
        <v>Disclosure of the means employed to involve internal bodies and external stakeholders in the materiality analysis</v>
      </c>
      <c r="D28" s="168"/>
    </row>
    <row r="29" spans="1:5" ht="22.05" customHeight="1" x14ac:dyDescent="0.3">
      <c r="A29" s="173"/>
      <c r="B29" s="165" t="str">
        <f>'Tab_1.9 a'!$A$1</f>
        <v>Tab. 1.9 a</v>
      </c>
      <c r="C29" s="65" t="str">
        <f>'Tab_1.9 a'!$B$1</f>
        <v xml:space="preserve">Best practices adottate per l’analisi di materialità per indice di mercato </v>
      </c>
      <c r="D29" s="167" t="str">
        <f>TEXT(MIN('Tab_1.9 a'!$A$5:$A$2006),"yyyy")&amp;" - "&amp;TEXT(MAX('Tab_1.9 a'!$A$5:$A$2006),"yyyy")</f>
        <v>2018 - 2024</v>
      </c>
    </row>
    <row r="30" spans="1:5" ht="22.05" customHeight="1" x14ac:dyDescent="0.3">
      <c r="A30" s="173"/>
      <c r="B30" s="166"/>
      <c r="C30" s="58" t="str">
        <f>'Tab_1.9 a'!$B$2</f>
        <v xml:space="preserve">Best practices adopted in the materiality analysis by market index </v>
      </c>
      <c r="D30" s="168"/>
    </row>
    <row r="31" spans="1:5" ht="22.05" customHeight="1" x14ac:dyDescent="0.3">
      <c r="A31" s="173"/>
      <c r="B31" s="165" t="str">
        <f>'Tab_1.9 b'!$A$1</f>
        <v>Tab. 1.9 b</v>
      </c>
      <c r="C31" s="65" t="str">
        <f>'Tab_1.9 b'!$B$1</f>
        <v xml:space="preserve">Best practices adottate per l’analisi di materialità per settore di attività </v>
      </c>
      <c r="D31" s="167" t="str">
        <f>TEXT(MIN('Tab_1.9 b'!$A$5:$A$2006),"yyyy")&amp;" - "&amp;TEXT(MAX('Tab_1.9 b'!$A$5:$A$2006),"yyyy")</f>
        <v>2018 - 2024</v>
      </c>
    </row>
    <row r="32" spans="1:5" ht="22.05" customHeight="1" x14ac:dyDescent="0.3">
      <c r="A32" s="173"/>
      <c r="B32" s="166"/>
      <c r="C32" s="58" t="str">
        <f>'Tab_1.9 b'!$B$2</f>
        <v>Best practices adopted in the materiality analysis by industry</v>
      </c>
      <c r="D32" s="168"/>
    </row>
    <row r="33" spans="1:4" ht="22.05" customHeight="1" x14ac:dyDescent="0.3">
      <c r="A33" s="173"/>
      <c r="B33" s="165" t="str">
        <f>Tab_1.10!$A$1</f>
        <v>Tab. 1.10</v>
      </c>
      <c r="C33" s="65" t="str">
        <f>Tab_1.10!$B$1</f>
        <v>Coinvolgimento dell'organo di amministrazione nell'analisi di materialità</v>
      </c>
      <c r="D33" s="167" t="str">
        <f>TEXT(MIN(Tab_1.10!$A$6:$A$2003),"yyyy")&amp;" - "&amp;TEXT(MAX(Tab_1.10!$A$6:$A$2003),"yyyy")</f>
        <v>2019 - 2024</v>
      </c>
    </row>
    <row r="34" spans="1:4" ht="22.05" customHeight="1" x14ac:dyDescent="0.3">
      <c r="A34" s="173"/>
      <c r="B34" s="166"/>
      <c r="C34" s="58" t="str">
        <f>Tab_1.10!$B$2</f>
        <v xml:space="preserve">Board of directors involvement in the materiality analysis </v>
      </c>
      <c r="D34" s="168"/>
    </row>
    <row r="35" spans="1:4" ht="22.05" customHeight="1" x14ac:dyDescent="0.3">
      <c r="A35" s="173"/>
      <c r="B35" s="165" t="str">
        <f>Tab_1.11!$A$1</f>
        <v>Tab. 1.11</v>
      </c>
      <c r="C35" s="65" t="str">
        <f>Tab_1.11!$B$1</f>
        <v>Società che coinvolgono l'organo di amministrazione nell'analisi di materialità</v>
      </c>
      <c r="D35" s="167" t="str">
        <f>TEXT(MIN(Tab_1.11!$A$5:$A$2010),"yyyy")&amp;" - "&amp;TEXT(MAX(Tab_1.11!$A$5:$A$2010),"yyyy")</f>
        <v>2022 - 2024</v>
      </c>
    </row>
    <row r="36" spans="1:4" ht="22.05" customHeight="1" x14ac:dyDescent="0.3">
      <c r="A36" s="173"/>
      <c r="B36" s="166"/>
      <c r="C36" s="58" t="str">
        <f>Tab_1.11!$B$2</f>
        <v>Companies involving the board of directors in the materiality analysis</v>
      </c>
      <c r="D36" s="168"/>
    </row>
    <row r="37" spans="1:4" ht="22.05" customHeight="1" x14ac:dyDescent="0.3">
      <c r="A37" s="173"/>
      <c r="B37" s="165" t="str">
        <f>'Tab_1.12 a'!$A$1</f>
        <v>Tab. 1.12 a</v>
      </c>
      <c r="C37" s="65" t="str">
        <f>'Tab_1.12 a'!$B$1</f>
        <v>Informazioni sulla presenza di obiettivi o piani ESG</v>
      </c>
      <c r="D37" s="167" t="str">
        <f>TEXT(MIN('Tab_1.12 a'!$A$5:$A$2002),"yyyy")&amp;" - "&amp;TEXT(MAX('Tab_1.12 a'!$A$5:$A$2002),"yyyy")</f>
        <v>2023 - 2024</v>
      </c>
    </row>
    <row r="38" spans="1:4" ht="22.05" customHeight="1" x14ac:dyDescent="0.3">
      <c r="A38" s="173"/>
      <c r="B38" s="166"/>
      <c r="C38" s="58" t="str">
        <f>'Tab_1.12 a'!$B$2</f>
        <v>Disclosure about ESG targets or plans</v>
      </c>
      <c r="D38" s="168"/>
    </row>
    <row r="39" spans="1:4" ht="22.05" customHeight="1" x14ac:dyDescent="0.3">
      <c r="A39" s="173"/>
      <c r="B39" s="165" t="str">
        <f>'Tab_1.12 b'!$A$1</f>
        <v>Tab. 1.12 b</v>
      </c>
      <c r="C39" s="65" t="str">
        <f>'Tab_1.12 b'!$B$1</f>
        <v>Informazioni sulla presenza di obiettivi o piani ESG per settore di attività e indice di mercato</v>
      </c>
      <c r="D39" s="167" t="str">
        <f>TEXT(MIN('Tab_1.12 b'!$A$5:$A$2010),"yyyy")&amp;" - "&amp;TEXT(MAX('Tab_1.12 b'!$A$5:$A$2010),"yyyy")</f>
        <v>2023 - 2024</v>
      </c>
    </row>
    <row r="40" spans="1:4" ht="22.05" customHeight="1" x14ac:dyDescent="0.3">
      <c r="A40" s="173"/>
      <c r="B40" s="166"/>
      <c r="C40" s="58" t="str">
        <f>'Tab_1.12 b'!$B$2</f>
        <v>Disclosure about ESG targets or plans by industry and market index</v>
      </c>
      <c r="D40" s="168"/>
    </row>
    <row r="41" spans="1:4" ht="22.05" customHeight="1" x14ac:dyDescent="0.3">
      <c r="A41" s="173"/>
      <c r="B41" s="165" t="str">
        <f>'Tab_1.13 a'!$A$1</f>
        <v>Tab. 1.13 a</v>
      </c>
      <c r="C41" s="65" t="str">
        <f>'Tab_1.13 a'!$B$1</f>
        <v>Obiettivi di sviluppo sostenibile delle Nazioni Unite riferiti alla strategia di sostenibilità o ai temi materiali</v>
      </c>
      <c r="D41" s="167" t="str">
        <f>TEXT(MIN('Tab_1.13 a'!$A$5:$A$2001),"yyyy")&amp;" - "&amp;TEXT(MAX('Tab_1.13 a'!$A$5:$A$2001),"yyyy")</f>
        <v>2023 - 2023</v>
      </c>
    </row>
    <row r="42" spans="1:4" ht="22.05" customHeight="1" x14ac:dyDescent="0.3">
      <c r="A42" s="173"/>
      <c r="B42" s="166"/>
      <c r="C42" s="58" t="str">
        <f>'Tab_1.13 a'!$B$2</f>
        <v>United Nations Sustainable Development Goals referred to sustainability strategy or material topics</v>
      </c>
      <c r="D42" s="168"/>
    </row>
    <row r="43" spans="1:4" ht="22.05" customHeight="1" x14ac:dyDescent="0.3">
      <c r="A43" s="173"/>
      <c r="B43" s="165" t="str">
        <f>'Tab_1.13 b'!$A$1</f>
        <v>Tab. 1.13 b</v>
      </c>
      <c r="C43" s="65" t="str">
        <f>'Tab_1.13 b'!$B$1</f>
        <v>Obiettivi di sviluppo sostenibile delle Nazioni Unite riferiti alla strategia di sostenibilità o ai temi materiali più citati</v>
      </c>
      <c r="D43" s="167" t="str">
        <f>TEXT(MIN('Tab_1.13 b'!$A$4:$A$2002),"yyyy")&amp;" - "&amp;TEXT(MAX('Tab_1.13 b'!$A$4:$A$2002),"yyyy")</f>
        <v>2023 - 2023</v>
      </c>
    </row>
    <row r="44" spans="1:4" ht="22.05" customHeight="1" x14ac:dyDescent="0.3">
      <c r="A44" s="173"/>
      <c r="B44" s="166"/>
      <c r="C44" s="58" t="str">
        <f>'Tab_1.13 b'!$B$2</f>
        <v>Most cited United Nations Sustainable Development Goals referred to sustainability strategy or material topics</v>
      </c>
      <c r="D44" s="168"/>
    </row>
    <row r="45" spans="1:4" ht="22.05" customHeight="1" x14ac:dyDescent="0.3">
      <c r="A45" s="173"/>
      <c r="B45" s="165" t="str">
        <f>'Tab_1.13 c'!$A$1</f>
        <v>Tab. 1.13 c</v>
      </c>
      <c r="C45" s="65" t="str">
        <f>'Tab_1.13 c'!$B$1</f>
        <v>Obiettivi di sviluppo sostenibile delle Nazioni Unite riferiti ai temi materiali</v>
      </c>
      <c r="D45" s="167" t="str">
        <f>TEXT(MIN('Tab_1.13 c'!$A$5:$A$2001),"yyyy")&amp;" - "&amp;TEXT(MAX('Tab_1.13 c'!$A$5:$A$2001),"yyyy")</f>
        <v>2024 - 2024</v>
      </c>
    </row>
    <row r="46" spans="1:4" ht="22.05" customHeight="1" x14ac:dyDescent="0.3">
      <c r="A46" s="173"/>
      <c r="B46" s="166"/>
      <c r="C46" s="58" t="str">
        <f>'Tab_1.13 c'!$B$2</f>
        <v>United Nations Sustainable Development Goals referred to material topics</v>
      </c>
      <c r="D46" s="168"/>
    </row>
    <row r="47" spans="1:4" ht="22.05" customHeight="1" x14ac:dyDescent="0.3">
      <c r="A47" s="173"/>
      <c r="B47" s="165" t="str">
        <f>'Tab_1.13 d'!$A$1</f>
        <v>Tab. 1.13 d</v>
      </c>
      <c r="C47" s="65" t="str">
        <f>'Tab_1.13 d'!$B$1</f>
        <v>Obiettivi di sviluppo sostenibile delle Nazioni Unite riferiti ai temi materiali più citati</v>
      </c>
      <c r="D47" s="167" t="str">
        <f>TEXT(MIN('Tab_1.13 d'!$A$4:$A$2002),"yyyy")&amp;" - "&amp;TEXT(MAX('Tab_1.13 d'!$A$4:$A$2002),"yyyy")</f>
        <v>2024 - 2024</v>
      </c>
    </row>
    <row r="48" spans="1:4" ht="22.05" customHeight="1" x14ac:dyDescent="0.3">
      <c r="A48" s="173"/>
      <c r="B48" s="166"/>
      <c r="C48" s="58" t="str">
        <f>'Tab_1.13 d'!$B$2</f>
        <v>Most cited United Nations Sustainable Development Goals referred to material topics</v>
      </c>
      <c r="D48" s="168"/>
    </row>
    <row r="49" spans="1:4" ht="22.05" customHeight="1" x14ac:dyDescent="0.3">
      <c r="A49" s="173"/>
      <c r="B49" s="165" t="str">
        <f>Tab_1.14!$A$1</f>
        <v>Tab. 1.14</v>
      </c>
      <c r="C49" s="65" t="str">
        <f>Tab_1.14!$B$1</f>
        <v>Impegno verso la transizione climatica</v>
      </c>
      <c r="D49" s="167" t="str">
        <f>TEXT(MIN(Tab_1.14!$A$5:$A$2005),"yyyy")&amp;" - "&amp;TEXT(MAX(Tab_1.14!$A$5:$A$2005),"yyyy")</f>
        <v>2024 - 2024</v>
      </c>
    </row>
    <row r="50" spans="1:4" ht="22.05" customHeight="1" x14ac:dyDescent="0.3">
      <c r="A50" s="173"/>
      <c r="B50" s="166"/>
      <c r="C50" s="58" t="str">
        <f>Tab_1.14!$B$2</f>
        <v>Commitment to climate transition</v>
      </c>
      <c r="D50" s="168"/>
    </row>
    <row r="51" spans="1:4" ht="22.05" customHeight="1" x14ac:dyDescent="0.3">
      <c r="A51" s="173"/>
      <c r="B51" s="165" t="str">
        <f>Tab_1.15!$A$1</f>
        <v>Tab. 1.15</v>
      </c>
      <c r="C51" s="65" t="str">
        <f>Tab_1.15!$B$1</f>
        <v xml:space="preserve">Corsi di formazione per impiegati e managers su tematiche ESG per indice di mercato </v>
      </c>
      <c r="D51" s="167" t="str">
        <f>TEXT(MIN(Tab_1.15!$A$5:$A$2005),"yyyy")&amp;" - "&amp;TEXT(MAX(Tab_1.15!$A$5:$A$2005),"yyyy")</f>
        <v>2019 - 2022</v>
      </c>
    </row>
    <row r="52" spans="1:4" ht="22.05" customHeight="1" x14ac:dyDescent="0.3">
      <c r="A52" s="173"/>
      <c r="B52" s="166"/>
      <c r="C52" s="58" t="str">
        <f>Tab_1.15!$B$2</f>
        <v xml:space="preserve">Training programmes for employees and managers covering ESG by market index </v>
      </c>
      <c r="D52" s="168"/>
    </row>
    <row r="53" spans="1:4" ht="22.05" customHeight="1" x14ac:dyDescent="0.3">
      <c r="A53" s="173"/>
      <c r="B53" s="165" t="str">
        <f>Tab_1.16!$A$1</f>
        <v>Tab. 1.16</v>
      </c>
      <c r="C53" s="65" t="str">
        <f>Tab_1.16!$B$1</f>
        <v>Integrazione della sostenibilità nella visione aziendale</v>
      </c>
      <c r="D53" s="167" t="str">
        <f>TEXT(MIN(Tab_1.16!$A$5:$A$2002),"yyyy")&amp;" - "&amp;TEXT(MAX(Tab_1.16!$A$5:$A$2002),"yyyy")</f>
        <v>2019 - 2024</v>
      </c>
    </row>
    <row r="54" spans="1:4" ht="22.05" customHeight="1" x14ac:dyDescent="0.3">
      <c r="A54" s="173"/>
      <c r="B54" s="166"/>
      <c r="C54" s="58" t="str">
        <f>Tab_1.16!$B$2</f>
        <v>Integration of sustainability into the corporate vision</v>
      </c>
      <c r="D54" s="168"/>
    </row>
    <row r="55" spans="1:4" ht="41.4" customHeight="1" x14ac:dyDescent="0.3">
      <c r="A55"/>
    </row>
    <row r="56" spans="1:4" s="57" customFormat="1" ht="36.6" customHeight="1" x14ac:dyDescent="0.5">
      <c r="A56" s="121"/>
      <c r="B56" s="194" t="s">
        <v>119</v>
      </c>
      <c r="C56" s="194"/>
      <c r="D56" s="194"/>
    </row>
    <row r="57" spans="1:4" s="57" customFormat="1" ht="36.6" customHeight="1" x14ac:dyDescent="0.5">
      <c r="A57" s="122"/>
      <c r="B57" s="195" t="s">
        <v>120</v>
      </c>
      <c r="C57" s="195"/>
      <c r="D57" s="195"/>
    </row>
    <row r="58" spans="1:4" ht="22.05" customHeight="1" x14ac:dyDescent="0.3">
      <c r="A58" s="254" t="s">
        <v>223</v>
      </c>
      <c r="B58" s="176" t="str">
        <f>Tab_2.1!$A$1</f>
        <v xml:space="preserve">Tab. 2.1 </v>
      </c>
      <c r="C58" s="80" t="str">
        <f>Tab_2.1!$B$1</f>
        <v>Temi non finanziari nel consiglio di amministrazione</v>
      </c>
      <c r="D58" s="178" t="str">
        <f>TEXT(MIN(Tab_2.1!$A$5:$A$2001),"yyyy")&amp;" - "&amp;TEXT(MAX(Tab_2.1!$A$5:$A$2001),"yyyy")</f>
        <v>2018 - 2023</v>
      </c>
    </row>
    <row r="59" spans="1:4" ht="22.05" customHeight="1" x14ac:dyDescent="0.3">
      <c r="A59" s="255"/>
      <c r="B59" s="177"/>
      <c r="C59" s="81" t="str">
        <f>Tab_2.1!$B$2</f>
        <v>Non-financial matters at the board</v>
      </c>
      <c r="D59" s="179"/>
    </row>
    <row r="60" spans="1:4" ht="22.05" customHeight="1" x14ac:dyDescent="0.3">
      <c r="A60" s="255"/>
      <c r="B60" s="176" t="str">
        <f>'Tab_2.2 a'!$A$1</f>
        <v>Tab. 2.2 a</v>
      </c>
      <c r="C60" s="80" t="str">
        <f>'Tab_2.2 a'!$B$1</f>
        <v>Keywords citate in alcuni documenti societari - citazioni complessive di temi non finanziari</v>
      </c>
      <c r="D60" s="178" t="str">
        <f>TEXT(MIN('Tab_2.2 a'!$A$6:$A$2002),"yyyy")&amp;" - "&amp;TEXT(MAX('Tab_2.2 a'!$A$6:$A$2002),"yyyy")</f>
        <v>2018 - 2023</v>
      </c>
    </row>
    <row r="61" spans="1:4" ht="22.05" customHeight="1" x14ac:dyDescent="0.3">
      <c r="A61" s="255"/>
      <c r="B61" s="177"/>
      <c r="C61" s="81" t="str">
        <f>'Tab_2.2 a'!$B$2</f>
        <v>Keywords cited in some corporate documents - total quotes of non-financial issues</v>
      </c>
      <c r="D61" s="179"/>
    </row>
    <row r="62" spans="1:4" ht="22.05" customHeight="1" x14ac:dyDescent="0.3">
      <c r="A62" s="255"/>
      <c r="B62" s="176" t="str">
        <f>'Tab_2.2 b'!$A$1</f>
        <v>Tab. 2.2 b</v>
      </c>
      <c r="C62" s="80" t="str">
        <f>'Tab_2.2 b'!$B$1</f>
        <v>Keywords citate in alcuni documenti societari - citazioni per documento</v>
      </c>
      <c r="D62" s="178" t="str">
        <f>TEXT(MIN('Tab_2.2 b'!$A$6:$A$2002),"yyyy")&amp;" - "&amp;TEXT(MAX('Tab_2.2 b'!$A$6:$A$2002),"yyyy")</f>
        <v>2021 - 2023</v>
      </c>
    </row>
    <row r="63" spans="1:4" ht="22.05" customHeight="1" x14ac:dyDescent="0.3">
      <c r="A63" s="255"/>
      <c r="B63" s="177"/>
      <c r="C63" s="81" t="str">
        <f>'Tab_2.2 b'!$B$2</f>
        <v>Keywords cited in some corporate documents - quotes by document</v>
      </c>
      <c r="D63" s="179"/>
    </row>
    <row r="64" spans="1:4" ht="22.05" customHeight="1" x14ac:dyDescent="0.3">
      <c r="A64" s="255"/>
      <c r="B64" s="176" t="str">
        <f>Tab_2.3!$A$1</f>
        <v xml:space="preserve">Tab. 2.3 </v>
      </c>
      <c r="C64" s="80" t="str">
        <f>Tab_2.3!$B$1</f>
        <v>Comitato di sostenibilità nelle società quotate italiane</v>
      </c>
      <c r="D64" s="178" t="str">
        <f>TEXT(MIN(Tab_2.3!$A$5:$A$2002),"yyyy")&amp;" - "&amp;TEXT(MAX(Tab_2.3!$A$5:$A$2002),"yyyy")</f>
        <v>2018 - 2024</v>
      </c>
    </row>
    <row r="65" spans="1:4" ht="22.05" customHeight="1" x14ac:dyDescent="0.3">
      <c r="A65" s="255"/>
      <c r="B65" s="177"/>
      <c r="C65" s="81" t="str">
        <f>Tab_2.3!$B$2</f>
        <v>Sustainability committee in Italian listed companies</v>
      </c>
      <c r="D65" s="179"/>
    </row>
    <row r="66" spans="1:4" ht="22.05" customHeight="1" x14ac:dyDescent="0.3">
      <c r="A66" s="255"/>
      <c r="B66" s="176" t="str">
        <f>'Tab_2.4 a'!$A$1</f>
        <v>Tab. 2.4 a</v>
      </c>
      <c r="C66" s="80" t="str">
        <f>'Tab_2.4 a'!$B$1</f>
        <v>Comitato di sostenibilità nelle società quotate italiane che pubblicano la DNF</v>
      </c>
      <c r="D66" s="178" t="str">
        <f>TEXT(MIN('Tab_2.4 a'!$A$5:$A$2003),"yyyy")&amp;" - "&amp;TEXT(MAX('Tab_2.4 a'!$A$5:$A$2003),"yyyy")</f>
        <v>2018 - 2024</v>
      </c>
    </row>
    <row r="67" spans="1:4" ht="22.05" customHeight="1" x14ac:dyDescent="0.3">
      <c r="A67" s="255"/>
      <c r="B67" s="177"/>
      <c r="C67" s="81" t="str">
        <f>'Tab_2.4 a'!$B$2</f>
        <v>Sustainability committee in Italian listed companies publishing NFS</v>
      </c>
      <c r="D67" s="179"/>
    </row>
    <row r="68" spans="1:4" ht="22.05" customHeight="1" x14ac:dyDescent="0.3">
      <c r="A68" s="255"/>
      <c r="B68" s="176" t="str">
        <f>'Tab_2.4 b'!$A$1</f>
        <v>Tab. 2.4 b</v>
      </c>
      <c r="C68" s="80" t="str">
        <f>'Tab_2.4 b'!$B$1</f>
        <v>Comitato di sostenibilità nelle società quotate italiane che pubblicano la DNF per indice di mercato</v>
      </c>
      <c r="D68" s="178" t="str">
        <f>TEXT(MIN('Tab_2.4 b'!$A$5:$A$2007),"yyyy")&amp;" - "&amp;TEXT(MAX('Tab_2.4 b'!$A$5:$A$2007),"yyyy")</f>
        <v>2021 - 2024</v>
      </c>
    </row>
    <row r="69" spans="1:4" ht="22.05" customHeight="1" x14ac:dyDescent="0.3">
      <c r="A69" s="255"/>
      <c r="B69" s="177"/>
      <c r="C69" s="81" t="str">
        <f>'Tab_2.4 b'!$B$2</f>
        <v xml:space="preserve">Sustainability committee in Italian listed companies publishing NFS by market index </v>
      </c>
      <c r="D69" s="179"/>
    </row>
    <row r="70" spans="1:4" ht="22.05" customHeight="1" x14ac:dyDescent="0.3">
      <c r="A70" s="255"/>
      <c r="B70" s="176" t="str">
        <f>'Tab_2.4 c'!$A$1</f>
        <v>Tab. 2.4 c</v>
      </c>
      <c r="C70" s="80" t="str">
        <f>'Tab_2.4 c'!$B$1</f>
        <v>Comitato di sostenibilità nelle società quotate italiane che pubblicano la DNF per settore di attività</v>
      </c>
      <c r="D70" s="178" t="str">
        <f>TEXT(MIN('Tab_2.4 c'!$A$5:$A$2003),"yyyy")&amp;" - "&amp;TEXT(MAX('Tab_2.4 c'!$A$5:$A$2003),"yyyy")</f>
        <v>2021 - 2024</v>
      </c>
    </row>
    <row r="71" spans="1:4" ht="22.05" customHeight="1" x14ac:dyDescent="0.3">
      <c r="A71" s="255"/>
      <c r="B71" s="177"/>
      <c r="C71" s="81" t="str">
        <f>'Tab_2.4 c'!$B$2</f>
        <v>Sustainability committee in Italian listed companies publishing NFS by industry</v>
      </c>
      <c r="D71" s="179"/>
    </row>
    <row r="72" spans="1:4" ht="41.4" customHeight="1" x14ac:dyDescent="0.3">
      <c r="A72"/>
    </row>
    <row r="73" spans="1:4" s="57" customFormat="1" ht="36.6" customHeight="1" x14ac:dyDescent="0.5">
      <c r="A73" s="191" t="s">
        <v>439</v>
      </c>
      <c r="B73" s="192" t="s">
        <v>172</v>
      </c>
      <c r="C73" s="192"/>
      <c r="D73" s="192"/>
    </row>
    <row r="74" spans="1:4" s="57" customFormat="1" ht="36.6" customHeight="1" x14ac:dyDescent="0.5">
      <c r="A74" s="191"/>
      <c r="B74" s="193" t="s">
        <v>173</v>
      </c>
      <c r="C74" s="193"/>
      <c r="D74" s="193"/>
    </row>
    <row r="75" spans="1:4" ht="25.2" customHeight="1" x14ac:dyDescent="0.3">
      <c r="A75" s="191"/>
      <c r="B75" s="183" t="str">
        <f>Tab_3.1!$A$1</f>
        <v>Tab. 3.1</v>
      </c>
      <c r="C75" s="94" t="str">
        <f>Tab_3.1!$B$1</f>
        <v>Fattori ESG nella remunerazione degli AD</v>
      </c>
      <c r="D75" s="185" t="str">
        <f>TEXT(MIN(Tab_3.1!$A$5:$A$2002),"yyyy")&amp;" - "&amp;TEXT(MAX(Tab_3.1!$A$5:$A$2002),"yyyy")</f>
        <v>2019 - 2024</v>
      </c>
    </row>
    <row r="76" spans="1:4" ht="25.2" customHeight="1" x14ac:dyDescent="0.3">
      <c r="A76" s="191"/>
      <c r="B76" s="184"/>
      <c r="C76" s="95" t="str">
        <f>Tab_3.1!$B$2</f>
        <v xml:space="preserve">ESG factors in the remuneration of CEOs </v>
      </c>
      <c r="D76" s="186"/>
    </row>
    <row r="77" spans="1:4" ht="25.2" customHeight="1" x14ac:dyDescent="0.3">
      <c r="A77" s="191"/>
      <c r="B77" s="183" t="str">
        <f>'Tab_3.2 a'!$A$1</f>
        <v>Tab. 3.2 a</v>
      </c>
      <c r="C77" s="94" t="str">
        <f>'Tab_3.2 a'!$B$1</f>
        <v xml:space="preserve">Fattori ESG nella remunerazione degli AD per indice di mercato </v>
      </c>
      <c r="D77" s="185" t="str">
        <f>TEXT(MIN('Tab_3.2 a'!$A$5:$A$2010),"yyyy")&amp;" - "&amp;TEXT(MAX('Tab_3.2 a'!$A$5:$A$2010),"yyyy")</f>
        <v>2019 - 2024</v>
      </c>
    </row>
    <row r="78" spans="1:4" ht="25.2" customHeight="1" x14ac:dyDescent="0.3">
      <c r="A78" s="191"/>
      <c r="B78" s="184"/>
      <c r="C78" s="95" t="str">
        <f>'Tab_3.2 a'!$B$2</f>
        <v>ESG factors in the remuneration of CEOs by market index</v>
      </c>
      <c r="D78" s="186"/>
    </row>
    <row r="79" spans="1:4" ht="25.2" customHeight="1" x14ac:dyDescent="0.3">
      <c r="A79" s="191"/>
      <c r="B79" s="183" t="str">
        <f>'Tab_3.2 b'!$A$1</f>
        <v>Tab. 3.2 b</v>
      </c>
      <c r="C79" s="94" t="str">
        <f>'Tab_3.2 b'!$B$1</f>
        <v>Fattori ESG nella remunerazione degli AD per settore di attività</v>
      </c>
      <c r="D79" s="185" t="str">
        <f>TEXT(MIN('Tab_3.2 b'!$A$5:$A$2006),"yyyy")&amp;" - "&amp;TEXT(MAX('Tab_3.2 b'!$A$5:$A$2006),"yyyy")</f>
        <v>2019 - 2024</v>
      </c>
    </row>
    <row r="80" spans="1:4" ht="25.2" customHeight="1" x14ac:dyDescent="0.3">
      <c r="A80" s="191"/>
      <c r="B80" s="184"/>
      <c r="C80" s="95" t="str">
        <f>'Tab_3.2 b'!$B$2</f>
        <v>ESG factors in the remuneration of CEOs by industry</v>
      </c>
      <c r="D80" s="186"/>
    </row>
    <row r="81" spans="1:4" ht="25.2" customHeight="1" x14ac:dyDescent="0.3">
      <c r="A81" s="191"/>
      <c r="B81" s="183" t="str">
        <f>'Tab_3.2 c'!$A$1</f>
        <v>Tab. 3.2 c</v>
      </c>
      <c r="C81" s="94" t="str">
        <f>'Tab_3.2 c'!$B$1</f>
        <v>Fattori ESG nella remunerazione degli AD per identità dell’azionista di controllo (ultimate controlling agent – UCA)</v>
      </c>
      <c r="D81" s="185" t="str">
        <f>TEXT(MIN('Tab_3.2 c'!$A$5:$A$2001),"yyyy")&amp;" - "&amp;TEXT(MAX('Tab_3.2 c'!$A$5:$A$2001),"yyyy")</f>
        <v>2019 - 2022</v>
      </c>
    </row>
    <row r="82" spans="1:4" ht="25.2" customHeight="1" x14ac:dyDescent="0.3">
      <c r="A82" s="191"/>
      <c r="B82" s="184"/>
      <c r="C82" s="95" t="str">
        <f>'Tab_3.2 c'!$B$2</f>
        <v>ESG factors in the remuneration of CEOs by identity of the ‘ultimate controlling agent’ (UCA)</v>
      </c>
      <c r="D82" s="186"/>
    </row>
    <row r="83" spans="1:4" ht="25.2" customHeight="1" x14ac:dyDescent="0.3">
      <c r="A83" s="191"/>
      <c r="B83" s="183" t="str">
        <f>Tab_3.3!$A$1</f>
        <v>Tab. 3.3</v>
      </c>
      <c r="C83" s="94" t="str">
        <f>Tab_3.3!$B$1</f>
        <v>Fattori ESG nella remunerazione di breve periodo degli AD</v>
      </c>
      <c r="D83" s="185" t="str">
        <f>TEXT(MIN(Tab_3.3!$A$5:$A$2002),"yyyy")&amp;" - "&amp;TEXT(MAX(Tab_3.3!$A$5:$A$2002),"yyyy")</f>
        <v>2019 - 2024</v>
      </c>
    </row>
    <row r="84" spans="1:4" ht="25.2" customHeight="1" x14ac:dyDescent="0.3">
      <c r="A84" s="191"/>
      <c r="B84" s="184"/>
      <c r="C84" s="95" t="str">
        <f>Tab_3.3!$B$2</f>
        <v>ESG factors in the short-term remuneration of CEOs</v>
      </c>
      <c r="D84" s="186"/>
    </row>
    <row r="85" spans="1:4" ht="25.2" customHeight="1" x14ac:dyDescent="0.3">
      <c r="A85" s="191"/>
      <c r="B85" s="183" t="str">
        <f>Tab_3.4!$A$1</f>
        <v>Tab. 3.4</v>
      </c>
      <c r="C85" s="94" t="str">
        <f>Tab_3.4!$B$1</f>
        <v>Ripartizione dei fattori ESG nella remunerazione di breve periodo degli AD per parametri di sostenibilità</v>
      </c>
      <c r="D85" s="185" t="str">
        <f>TEXT(MIN(Tab_3.4!$A$5:$A$2002),"yyyy")&amp;" - "&amp;TEXT(MAX(Tab_3.4!$A$5:$A$2002),"yyyy")</f>
        <v>2019 - 2024</v>
      </c>
    </row>
    <row r="86" spans="1:4" ht="25.2" customHeight="1" x14ac:dyDescent="0.3">
      <c r="A86" s="191"/>
      <c r="B86" s="184"/>
      <c r="C86" s="95" t="str">
        <f>Tab_3.4!$B$2</f>
        <v>Breakdown of ESG factors in the short-term remuneration of CEOs by sustainability parameters</v>
      </c>
      <c r="D86" s="186"/>
    </row>
    <row r="87" spans="1:4" ht="25.2" customHeight="1" x14ac:dyDescent="0.3">
      <c r="A87" s="191"/>
      <c r="B87" s="183" t="str">
        <f>'Tab_3.5 a'!$A$1</f>
        <v>Tab. 3.5 a</v>
      </c>
      <c r="C87" s="94" t="str">
        <f>'Tab_3.5 a'!$B$1</f>
        <v>Parametri nella remunerazione di breve periodo degli AD - parametri sociali</v>
      </c>
      <c r="D87" s="185" t="str">
        <f>TEXT(MIN('Tab_3.5 a'!$A$5:$A$2002),"yyyy")&amp;" - "&amp;TEXT(MAX('Tab_3.5 a'!$A$5:$A$2002),"yyyy")</f>
        <v>2019 - 2024</v>
      </c>
    </row>
    <row r="88" spans="1:4" ht="25.2" customHeight="1" x14ac:dyDescent="0.3">
      <c r="A88" s="191"/>
      <c r="B88" s="184"/>
      <c r="C88" s="95" t="str">
        <f>'Tab_3.5 a'!$B$2</f>
        <v>Parameters in the short-term remuneration of CEOs - social parameters</v>
      </c>
      <c r="D88" s="186"/>
    </row>
    <row r="89" spans="1:4" ht="25.2" customHeight="1" x14ac:dyDescent="0.3">
      <c r="A89" s="191"/>
      <c r="B89" s="183" t="str">
        <f>'Tab_3.5 b'!$A$1</f>
        <v>Tab. 3.5 b</v>
      </c>
      <c r="C89" s="94" t="str">
        <f>'Tab_3.5 b'!$B$1</f>
        <v>Parametri nella remunerazione di breve periodo degli AD - parametri ambientali</v>
      </c>
      <c r="D89" s="185" t="str">
        <f>TEXT(MIN('Tab_3.5 b'!$A$5:$A$2002),"yyyy")&amp;" - "&amp;TEXT(MAX('Tab_3.5 b'!$A$5:$A$2002),"yyyy")</f>
        <v>2019 - 2024</v>
      </c>
    </row>
    <row r="90" spans="1:4" ht="25.2" customHeight="1" x14ac:dyDescent="0.3">
      <c r="A90" s="191"/>
      <c r="B90" s="184"/>
      <c r="C90" s="95" t="str">
        <f>'Tab_3.5 b'!$B$2</f>
        <v>Parameters in the short-term remuneration of CEOs - environmental parameters</v>
      </c>
      <c r="D90" s="186"/>
    </row>
    <row r="91" spans="1:4" ht="24" customHeight="1" x14ac:dyDescent="0.3">
      <c r="A91" s="191"/>
      <c r="B91" s="183" t="str">
        <f>'Tab_3.5 c'!$A$1</f>
        <v>Tab. 3.5 c</v>
      </c>
      <c r="C91" s="94" t="str">
        <f>'Tab_3.5 c'!$B$1</f>
        <v>Parametri nella remunerazione di breve periodo degli AD - parametri di governance</v>
      </c>
      <c r="D91" s="185" t="str">
        <f>TEXT(MIN('Tab_3.5 c'!$A$5:$A$2002),"yyyy")&amp;" - "&amp;TEXT(MAX('Tab_3.5 c'!$A$5:$A$2002),"yyyy")</f>
        <v>2019 - 2024</v>
      </c>
    </row>
    <row r="92" spans="1:4" ht="24" customHeight="1" x14ac:dyDescent="0.3">
      <c r="A92" s="191"/>
      <c r="B92" s="184"/>
      <c r="C92" s="95" t="str">
        <f>'Tab_3.5 c'!$B$2</f>
        <v>Parameters in the short-term remuneration of CEOs - governance parameters</v>
      </c>
      <c r="D92" s="186"/>
    </row>
    <row r="93" spans="1:4" ht="24" customHeight="1" x14ac:dyDescent="0.3">
      <c r="A93" s="191"/>
      <c r="B93" s="183" t="str">
        <f>Tab_3.6!$A$1</f>
        <v>Tab. 3.6</v>
      </c>
      <c r="C93" s="94" t="str">
        <f>Tab_3.6!$B$1</f>
        <v>Fattori ESG nella remunerazione di lungo periodo degli AD</v>
      </c>
      <c r="D93" s="185" t="str">
        <f>TEXT(MIN(Tab_3.6!$A$5:$A$2002),"yyyy")&amp;" - "&amp;TEXT(MAX(Tab_3.6!$A$5:$A$2002),"yyyy")</f>
        <v>2019 - 2024</v>
      </c>
    </row>
    <row r="94" spans="1:4" ht="24" customHeight="1" x14ac:dyDescent="0.3">
      <c r="A94" s="191"/>
      <c r="B94" s="184"/>
      <c r="C94" s="95" t="str">
        <f>Tab_3.6!$B$2</f>
        <v>ESG factors in the long-term remuneration of CEOs</v>
      </c>
      <c r="D94" s="186"/>
    </row>
    <row r="95" spans="1:4" ht="24" customHeight="1" x14ac:dyDescent="0.3">
      <c r="A95" s="191"/>
      <c r="B95" s="183" t="str">
        <f>Tab_3.7!$A$1</f>
        <v>Tab. 3.7</v>
      </c>
      <c r="C95" s="94" t="str">
        <f>Tab_3.7!$B$1</f>
        <v>Ripartizione dei fattori ESG nella remunerazione di lungo periodo degli AD per parametri di sostenibilità</v>
      </c>
      <c r="D95" s="185" t="str">
        <f>TEXT(MIN(Tab_3.7!$A$5:$A$2002),"yyyy")&amp;" - "&amp;TEXT(MAX(Tab_3.7!$A$5:$A$2002),"yyyy")</f>
        <v>2019 - 2024</v>
      </c>
    </row>
    <row r="96" spans="1:4" ht="24" customHeight="1" x14ac:dyDescent="0.3">
      <c r="A96" s="191"/>
      <c r="B96" s="184"/>
      <c r="C96" s="95" t="str">
        <f>Tab_3.7!$B$2</f>
        <v>Breakdown of ESG factors in the long-term remuneration of CEOs by sustainability parameters</v>
      </c>
      <c r="D96" s="186"/>
    </row>
    <row r="97" spans="1:4" ht="24" customHeight="1" x14ac:dyDescent="0.3">
      <c r="A97" s="191"/>
      <c r="B97" s="183" t="str">
        <f>'Tab_3.8 a'!$A$1</f>
        <v>Tab. 3.8 a</v>
      </c>
      <c r="C97" s="94" t="str">
        <f>'Tab_3.8 a'!$B$1</f>
        <v>Parametri nella remunerazione di lungo periodo degli AD - parametri sociali</v>
      </c>
      <c r="D97" s="185" t="str">
        <f>TEXT(MIN('Tab_3.8 a'!$A$5:$A$2002),"yyyy")&amp;" - "&amp;TEXT(MAX('Tab_3.8 a'!$A$5:$A$2002),"yyyy")</f>
        <v>2020 - 2024</v>
      </c>
    </row>
    <row r="98" spans="1:4" ht="24" customHeight="1" x14ac:dyDescent="0.3">
      <c r="A98" s="191"/>
      <c r="B98" s="184"/>
      <c r="C98" s="95" t="str">
        <f>'Tab_3.8 a'!$B$2</f>
        <v>Parameters in the long-term remuneration of CEOs - social parameters</v>
      </c>
      <c r="D98" s="186"/>
    </row>
    <row r="99" spans="1:4" ht="24" customHeight="1" x14ac:dyDescent="0.3">
      <c r="A99" s="191"/>
      <c r="B99" s="183" t="str">
        <f>'Tab_3.8 b'!$A$1</f>
        <v>Tab. 3.8 b</v>
      </c>
      <c r="C99" s="94" t="str">
        <f>'Tab_3.8 b'!$B$1</f>
        <v>Parametri nella remunerazione di lungo periodo degli AD - parametri ambientali</v>
      </c>
      <c r="D99" s="185" t="str">
        <f>TEXT(MIN('Tab_3.8 b'!$A$5:$A$2002),"yyyy")&amp;" - "&amp;TEXT(MAX('Tab_3.8 b'!$A$5:$A$2002),"yyyy")</f>
        <v>2020 - 2024</v>
      </c>
    </row>
    <row r="100" spans="1:4" ht="24" customHeight="1" x14ac:dyDescent="0.3">
      <c r="A100" s="191"/>
      <c r="B100" s="184"/>
      <c r="C100" s="95" t="str">
        <f>'Tab_3.8 b'!$B$2</f>
        <v>Parameters in the long-term remuneration of CEOs - environmental parameters</v>
      </c>
      <c r="D100" s="186"/>
    </row>
    <row r="101" spans="1:4" ht="24" customHeight="1" x14ac:dyDescent="0.3">
      <c r="A101" s="191"/>
      <c r="B101" s="183" t="str">
        <f>'Tab_3.8 c'!$A$1</f>
        <v>Tab. 3.8 c</v>
      </c>
      <c r="C101" s="94" t="str">
        <f>'Tab_3.8 c'!$B$1</f>
        <v>Parametri nella remunerazione di breve periodo degli AD - parametri di governance</v>
      </c>
      <c r="D101" s="185" t="str">
        <f>TEXT(MIN('Tab_3.8 c'!$A$5:$A$2002),"yyyy")&amp;" - "&amp;TEXT(MAX('Tab_3.8 c'!$A$5:$A$2002),"yyyy")</f>
        <v>2020 - 2024</v>
      </c>
    </row>
    <row r="102" spans="1:4" ht="24" customHeight="1" x14ac:dyDescent="0.3">
      <c r="A102" s="191"/>
      <c r="B102" s="184"/>
      <c r="C102" s="95" t="str">
        <f>'Tab_3.8 c'!$B$2</f>
        <v>Parameters in the long-term remuneration of CEOs - governance parameters</v>
      </c>
      <c r="D102" s="186"/>
    </row>
    <row r="103" spans="1:4" ht="41.4" customHeight="1" x14ac:dyDescent="0.3">
      <c r="A103"/>
    </row>
    <row r="104" spans="1:4" s="57" customFormat="1" ht="36.6" customHeight="1" x14ac:dyDescent="0.5">
      <c r="A104" s="180" t="s">
        <v>440</v>
      </c>
      <c r="B104" s="181" t="s">
        <v>70</v>
      </c>
      <c r="C104" s="181"/>
      <c r="D104" s="181"/>
    </row>
    <row r="105" spans="1:4" s="57" customFormat="1" ht="36.6" customHeight="1" x14ac:dyDescent="0.5">
      <c r="A105" s="180"/>
      <c r="B105" s="182" t="s">
        <v>71</v>
      </c>
      <c r="C105" s="182"/>
      <c r="D105" s="182"/>
    </row>
    <row r="106" spans="1:4" ht="19.95" customHeight="1" x14ac:dyDescent="0.3">
      <c r="A106" s="180"/>
      <c r="B106" s="189" t="s">
        <v>72</v>
      </c>
      <c r="C106" s="97" t="str">
        <f>LEFT(App!A1,1)&amp;LOWER(RIGHT(App!A1,LEN(App!A1)-1))</f>
        <v>Società quotate italiane</v>
      </c>
      <c r="D106" s="187"/>
    </row>
    <row r="107" spans="1:4" ht="19.95" customHeight="1" x14ac:dyDescent="0.3">
      <c r="A107" s="180"/>
      <c r="B107" s="190"/>
      <c r="C107" s="98" t="str">
        <f>LEFT(App!A2,1)&amp;LOWER(RIGHT(App!A2,LEN(App!A2)-1))</f>
        <v>Italian listed companies</v>
      </c>
      <c r="D107" s="188"/>
    </row>
    <row r="108" spans="1:4" ht="19.95" customHeight="1" x14ac:dyDescent="0.3">
      <c r="A108" s="180"/>
      <c r="B108" s="189">
        <v>1</v>
      </c>
      <c r="C108" s="97" t="str">
        <f>LEFT(App!A30,1)&amp;LOWER(RIGHT(App!A30,LEN(App!A30)-1))</f>
        <v>Rendicontazione non finanziaria</v>
      </c>
      <c r="D108" s="187"/>
    </row>
    <row r="109" spans="1:4" ht="19.95" customHeight="1" x14ac:dyDescent="0.3">
      <c r="A109" s="180"/>
      <c r="B109" s="190"/>
      <c r="C109" s="98" t="str">
        <f>LEFT(App!A31,1)&amp;LOWER(RIGHT(App!A31,LEN(App!A31)-1))</f>
        <v>Non-financial reporting</v>
      </c>
      <c r="D109" s="188"/>
    </row>
    <row r="110" spans="1:4" ht="19.95" customHeight="1" x14ac:dyDescent="0.3">
      <c r="A110" s="180"/>
      <c r="B110" s="189">
        <v>2</v>
      </c>
      <c r="C110" s="97" t="str">
        <f>LEFT(App!A83,1)&amp;LOWER(RIGHT(App!A83,LEN(App!A83)-1))</f>
        <v xml:space="preserve">Coinvolgimento del board </v>
      </c>
      <c r="D110" s="187"/>
    </row>
    <row r="111" spans="1:4" ht="19.95" customHeight="1" x14ac:dyDescent="0.3">
      <c r="A111" s="180"/>
      <c r="B111" s="190"/>
      <c r="C111" s="98" t="str">
        <f>LEFT(App!A84,1)&amp;LOWER(RIGHT(App!A84,LEN(App!A84)-1))</f>
        <v>Non-financial at the board</v>
      </c>
      <c r="D111" s="188"/>
    </row>
    <row r="112" spans="1:4" ht="19.95" customHeight="1" x14ac:dyDescent="0.3">
      <c r="A112" s="180"/>
      <c r="B112" s="189">
        <v>3</v>
      </c>
      <c r="C112" s="97" t="str">
        <f>LEFT(App!A103,1)&amp;LOWER(RIGHT(App!A103,LEN(App!A103)-1))</f>
        <v>Politiche retributive e sostenibilità</v>
      </c>
      <c r="D112" s="187"/>
    </row>
    <row r="113" spans="1:4" ht="19.95" customHeight="1" x14ac:dyDescent="0.3">
      <c r="A113" s="180"/>
      <c r="B113" s="190"/>
      <c r="C113" s="98" t="str">
        <f>LEFT(App!A104,1)&amp;LOWER(RIGHT(App!A104,LEN(App!A104)-1))</f>
        <v>Remuneration policy and sustainability</v>
      </c>
      <c r="D113" s="188"/>
    </row>
    <row r="114" spans="1:4" ht="19.95" customHeight="1" x14ac:dyDescent="0.3">
      <c r="A114" s="180"/>
      <c r="B114" s="260"/>
      <c r="C114" s="97" t="str">
        <f>LEFT(App!A123,1)&amp;LOWER(RIGHT(App!A123,LEN(App!A123)-1))</f>
        <v>Avvertenze</v>
      </c>
      <c r="D114" s="187"/>
    </row>
    <row r="115" spans="1:4" ht="19.95" customHeight="1" x14ac:dyDescent="0.3">
      <c r="A115" s="180"/>
      <c r="B115" s="261"/>
      <c r="C115" s="98" t="str">
        <f>LEFT(App!A124,1)&amp;LOWER(RIGHT(App!A124,LEN(App!A124)-1))</f>
        <v>Instructions</v>
      </c>
      <c r="D115" s="188"/>
    </row>
    <row r="116" spans="1:4" ht="41.4" customHeight="1" x14ac:dyDescent="0.3">
      <c r="A116"/>
    </row>
    <row r="117" spans="1:4" ht="19.95" customHeight="1" x14ac:dyDescent="0.3">
      <c r="A117" s="59"/>
    </row>
    <row r="118" spans="1:4" ht="19.95" customHeight="1" x14ac:dyDescent="0.3">
      <c r="A118" s="59"/>
    </row>
    <row r="119" spans="1:4" ht="19.95" customHeight="1" x14ac:dyDescent="0.3">
      <c r="A119" s="59"/>
    </row>
    <row r="120" spans="1:4" ht="19.95" customHeight="1" x14ac:dyDescent="0.3">
      <c r="A120" s="59"/>
    </row>
    <row r="121" spans="1:4" ht="19.95" customHeight="1" x14ac:dyDescent="0.3">
      <c r="A121" s="59"/>
    </row>
    <row r="122" spans="1:4" ht="19.95" customHeight="1" x14ac:dyDescent="0.3">
      <c r="A122" s="59"/>
    </row>
    <row r="123" spans="1:4" ht="19.95" customHeight="1" x14ac:dyDescent="0.3">
      <c r="A123" s="59"/>
    </row>
    <row r="124" spans="1:4" ht="19.95" customHeight="1" x14ac:dyDescent="0.3">
      <c r="A124" s="59"/>
    </row>
  </sheetData>
  <sheetProtection algorithmName="SHA-512" hashValue="SHJ5ifvCZ4ynXZynOeZCcAYO3VK318ZCA0gseacSYalXSz0HIW+3/pibrXgnu7ZWUjRESrGc7fBH3TD0zRp/IQ==" saltValue="3tO4QWj5Dq+XTp2AcFvMiw==" spinCount="100000" sheet="1" objects="1" scenarios="1"/>
  <mergeCells count="114">
    <mergeCell ref="B45:B46"/>
    <mergeCell ref="D45:D46"/>
    <mergeCell ref="B47:B48"/>
    <mergeCell ref="D47:D48"/>
    <mergeCell ref="B49:B50"/>
    <mergeCell ref="D49:D50"/>
    <mergeCell ref="B112:B113"/>
    <mergeCell ref="D112:D113"/>
    <mergeCell ref="B13:B14"/>
    <mergeCell ref="D13:D14"/>
    <mergeCell ref="D85:D86"/>
    <mergeCell ref="D81:D82"/>
    <mergeCell ref="B75:B76"/>
    <mergeCell ref="D75:D76"/>
    <mergeCell ref="B77:B78"/>
    <mergeCell ref="D77:D78"/>
    <mergeCell ref="B79:B80"/>
    <mergeCell ref="D60:D61"/>
    <mergeCell ref="D62:D63"/>
    <mergeCell ref="B64:B65"/>
    <mergeCell ref="D64:D65"/>
    <mergeCell ref="B29:B30"/>
    <mergeCell ref="D29:D30"/>
    <mergeCell ref="B53:B54"/>
    <mergeCell ref="B56:D56"/>
    <mergeCell ref="B57:D57"/>
    <mergeCell ref="B58:B59"/>
    <mergeCell ref="D58:D59"/>
    <mergeCell ref="B51:B52"/>
    <mergeCell ref="D51:D52"/>
    <mergeCell ref="B41:B42"/>
    <mergeCell ref="D41:D42"/>
    <mergeCell ref="D87:D88"/>
    <mergeCell ref="B89:B90"/>
    <mergeCell ref="D89:D90"/>
    <mergeCell ref="B91:B92"/>
    <mergeCell ref="D91:D92"/>
    <mergeCell ref="D79:D80"/>
    <mergeCell ref="B81:B82"/>
    <mergeCell ref="B87:B88"/>
    <mergeCell ref="B83:B84"/>
    <mergeCell ref="D83:D84"/>
    <mergeCell ref="B85:B86"/>
    <mergeCell ref="A104:A115"/>
    <mergeCell ref="B104:D104"/>
    <mergeCell ref="B105:D105"/>
    <mergeCell ref="B99:B100"/>
    <mergeCell ref="B93:B94"/>
    <mergeCell ref="D93:D94"/>
    <mergeCell ref="B95:B96"/>
    <mergeCell ref="D95:D96"/>
    <mergeCell ref="B97:B98"/>
    <mergeCell ref="D97:D98"/>
    <mergeCell ref="D99:D100"/>
    <mergeCell ref="B101:B102"/>
    <mergeCell ref="D101:D102"/>
    <mergeCell ref="B106:B107"/>
    <mergeCell ref="D106:D107"/>
    <mergeCell ref="B114:B115"/>
    <mergeCell ref="D114:D115"/>
    <mergeCell ref="B108:B109"/>
    <mergeCell ref="D108:D109"/>
    <mergeCell ref="B110:B111"/>
    <mergeCell ref="D110:D111"/>
    <mergeCell ref="A73:A102"/>
    <mergeCell ref="B73:D73"/>
    <mergeCell ref="B74:D74"/>
    <mergeCell ref="A58:A71"/>
    <mergeCell ref="B66:B67"/>
    <mergeCell ref="D66:D67"/>
    <mergeCell ref="B68:B69"/>
    <mergeCell ref="D68:D69"/>
    <mergeCell ref="B70:B71"/>
    <mergeCell ref="D70:D71"/>
    <mergeCell ref="B62:B63"/>
    <mergeCell ref="B60:B61"/>
    <mergeCell ref="B9:B10"/>
    <mergeCell ref="D9:D10"/>
    <mergeCell ref="B15:B16"/>
    <mergeCell ref="D15:D16"/>
    <mergeCell ref="A1:A3"/>
    <mergeCell ref="B1:D3"/>
    <mergeCell ref="A5:A54"/>
    <mergeCell ref="B5:D5"/>
    <mergeCell ref="B6:D6"/>
    <mergeCell ref="B7:B8"/>
    <mergeCell ref="D7:D8"/>
    <mergeCell ref="B11:B12"/>
    <mergeCell ref="D11:D12"/>
    <mergeCell ref="B21:B22"/>
    <mergeCell ref="B31:B32"/>
    <mergeCell ref="D31:D32"/>
    <mergeCell ref="B33:B34"/>
    <mergeCell ref="D33:D34"/>
    <mergeCell ref="D21:D22"/>
    <mergeCell ref="B25:B26"/>
    <mergeCell ref="D25:D26"/>
    <mergeCell ref="B27:B28"/>
    <mergeCell ref="D27:D28"/>
    <mergeCell ref="D53:D54"/>
    <mergeCell ref="B43:B44"/>
    <mergeCell ref="D43:D44"/>
    <mergeCell ref="B37:B38"/>
    <mergeCell ref="D37:D38"/>
    <mergeCell ref="B39:B40"/>
    <mergeCell ref="D39:D40"/>
    <mergeCell ref="B17:B18"/>
    <mergeCell ref="D17:D18"/>
    <mergeCell ref="B19:B20"/>
    <mergeCell ref="D19:D20"/>
    <mergeCell ref="B23:B24"/>
    <mergeCell ref="D23:D24"/>
    <mergeCell ref="B35:B36"/>
    <mergeCell ref="D35:D36"/>
  </mergeCells>
  <hyperlinks>
    <hyperlink ref="B21:D21" location="'Tab_1.3 '!A1" display="'Tab_1.3 '!A1" xr:uid="{67944D38-2F5F-449B-ADFD-3A56FBC02B63}"/>
    <hyperlink ref="B25:D25" location="'Tab_1.4 '!A1" display="'Tab_1.4 '!A1" xr:uid="{023B15D9-9EFB-4C40-972D-55018E18C260}"/>
    <hyperlink ref="B27:D27" location="'Tab_1.5 '!A1" display="'Tab_1.5 '!A1" xr:uid="{01A8AB13-6EBF-46DB-B6F6-A0C94A6B40E3}"/>
    <hyperlink ref="B29:D29" location="'Tab_1.6 '!A1" display="'Tab_1.6 '!A1" xr:uid="{36113315-C667-4C4A-BF9D-707B6D9703DC}"/>
    <hyperlink ref="B31:D31" location="'Tab_1.8 '!A1" display="'Tab_1.8 '!A1" xr:uid="{19E097AB-3E1A-4E19-8B96-5B1DACD80C49}"/>
    <hyperlink ref="B33:D33" location="'Tab_1.9 '!A1" display="'Tab_1.9 '!A1" xr:uid="{7B905BDC-8269-4A80-B27D-934BC901ACEA}"/>
    <hyperlink ref="B51:D51" location="'Tab_1.10 '!A1" display="1.10" xr:uid="{368CB485-80EB-4501-8CFE-7E4E14005BD4}"/>
    <hyperlink ref="B7:D8" location="Tab_1.1!B1" display="Tab_1.1!B1" xr:uid="{3E8E455A-F1F8-43CC-885F-30A4DBB32AB0}"/>
    <hyperlink ref="B58:D59" location="Tab_2.1!B1" display="Tab_2.1!B1" xr:uid="{38AB85D7-CC9F-4CFC-8F0D-3124614A4317}"/>
    <hyperlink ref="B11:D11" location="'Tab_1.2 '!A1" display="'Tab_1.2 '!A1" xr:uid="{B16993EF-8390-435D-B6D3-D4E007557839}"/>
    <hyperlink ref="B75:D76" location="Tab_3.1!B1" display="Tab_3.1!B1" xr:uid="{D0FCB53A-3369-4D76-8CCE-43E8040C4305}"/>
    <hyperlink ref="B11:B12" location="Tab_1.2!A1" display="Tab_1.2!A1" xr:uid="{30C671A7-277E-436A-A3AB-7EF8ED2E8384}"/>
    <hyperlink ref="B21:B22" location="Tab_1.3!A1" display="Tab_1.3!A1" xr:uid="{F9DE44D9-9B84-481E-BCF3-9B800D1818AB}"/>
    <hyperlink ref="B25:B26" location="Tab_1.4!A1" display="Tab_1.4!A1" xr:uid="{FBA9736A-CB84-416A-AC54-AC25B84A54C0}"/>
    <hyperlink ref="B27:B28" location="Tab_1.5!A1" display="Tab_1.5!A1" xr:uid="{95A22F32-B762-4D0F-ADA5-3F4615C0FF19}"/>
    <hyperlink ref="B29:B30" location="Tab_1.6!A1" display="Tab_1.6!A1" xr:uid="{D5E17210-8B0C-4D5A-B173-6F82BFE40168}"/>
    <hyperlink ref="D51:D52" location="'Tab_1.1 '!A1" display="'Tab_1.1 '!A1" xr:uid="{C63038D5-4D22-43F0-9EDB-A06E9B186AAC}"/>
    <hyperlink ref="D33:D34" location="'Tab_1.1 '!A1" display="'Tab_1.1 '!A1" xr:uid="{992E56DB-319B-41BB-BD2D-9AE0CE23E9CB}"/>
    <hyperlink ref="D31:D32" location="'Tab_1.1 '!A1" display="'Tab_1.1 '!A1" xr:uid="{E9740354-4C5E-40EC-AA40-671E791A6C3B}"/>
    <hyperlink ref="D29:D30" location="'Tab_1.1 '!A1" display="'Tab_1.1 '!A1" xr:uid="{4AFDFB6C-76A1-4F1E-BC39-D5BB14C966B7}"/>
    <hyperlink ref="D27:D28" location="'Tab_1.1 '!A1" display="'Tab_1.1 '!A1" xr:uid="{48EAE1B2-6E55-493B-8839-524EAECEDF78}"/>
    <hyperlink ref="D25:D26" location="'Tab_1.1 '!A1" display="'Tab_1.1 '!A1" xr:uid="{0216638C-C315-4933-9394-7D8B981553B3}"/>
    <hyperlink ref="D21:D22" location="'Tab_1.1 '!A1" display="'Tab_1.1 '!A1" xr:uid="{DE7B6A92-FB6E-4E03-A1CD-E1573669ED99}"/>
    <hyperlink ref="D11:D12" location="'Tab_1.1 '!A1" display="'Tab_1.1 '!A1" xr:uid="{DBD00BC6-E8EC-4FDC-B92F-22960EE8B844}"/>
    <hyperlink ref="B11:D12" location="'Tab_1.2 b'!A1" display="'Tab_1.2 b'!A1" xr:uid="{1EF69930-03D3-4B37-AE3B-5A030E99D4E3}"/>
    <hyperlink ref="B25:D26" location="Tab_1.7!A1" display="Tab_1.7!A1" xr:uid="{3CCD55C9-1FE0-4DAA-ABE0-5A77242835C4}"/>
    <hyperlink ref="B27:D28" location="Tab_1.8!B1" display="Tab_1.8!B1" xr:uid="{300D33C5-D268-4AEB-8DC2-11A0F32C9610}"/>
    <hyperlink ref="B29:D30" location="'Tab_1.9 a'!B1" display="'Tab_1.9 a'!B1" xr:uid="{48CE85F9-A255-4DC0-B8BC-9D46E56088B4}"/>
    <hyperlink ref="B31:D32" location="'Tab_1.9 b'!A1" display="'Tab_1.9 b'!A1" xr:uid="{9B5EEDA5-BEA9-4BE5-82F5-6A3862675460}"/>
    <hyperlink ref="B33:D34" location="Tab_1.10!A1" display="Tab_1.10!A1" xr:uid="{897184B8-6ACE-44D4-8D9B-29E70FCC41BC}"/>
    <hyperlink ref="B51:D52" location="Tab_1.15!B1" display="Tab_1.15!B1" xr:uid="{B8D09475-28A2-447F-970F-EB1F07E8E565}"/>
    <hyperlink ref="D53:D54" location="'Tab_1.1 '!A1" display="'Tab_1.1 '!A1" xr:uid="{7BCF3722-5F65-4CC9-B17A-C9A27A2FC667}"/>
    <hyperlink ref="B53:D54" location="Tab_1.16!B1" display="Tab_1.16!B1" xr:uid="{EB3E94EB-F6B7-41E7-8DE6-A7A53BA127F1}"/>
    <hyperlink ref="B60:D61" location="'Tab_2.2 a'!B1" display="'Tab_2.2 a'!B1" xr:uid="{5642BCC7-DD8D-41C3-B44C-7F83B5A9B7D9}"/>
    <hyperlink ref="B62:D63" location="'Tab_2.2 b'!A1" display="'Tab_2.2 b'!A1" xr:uid="{AFC1EAAC-959A-49EC-AF1F-A8E54D9B00CE}"/>
    <hyperlink ref="B64:D65" location="Tab_2.3!B1" display="Tab_2.3!B1" xr:uid="{AD215BD3-4EE9-4255-9F31-F54BE46BF68E}"/>
    <hyperlink ref="B66:D67" location="'Tab_2.4 a'!B1" display="'Tab_2.4 a'!B1" xr:uid="{92A47AF2-0319-4ED7-B3F4-2AD2217F4FC3}"/>
    <hyperlink ref="B68:D69" location="'Tab_2.4 b'!B1" display="'Tab_2.4 b'!B1" xr:uid="{15DC1D5A-B9C1-4B24-86FA-1F84EF0B147A}"/>
    <hyperlink ref="B70:D71" location="'Tab_2.4 c'!B1" display="'Tab_2.4 c'!B1" xr:uid="{5478F436-266B-4C06-879B-57E16B7E4B13}"/>
    <hyperlink ref="B77:D78" location="'Tab_3.2 a'!B1" display="'Tab_3.2 a'!B1" xr:uid="{A7BE27AB-3DB3-430F-8C58-80F86FEB84D1}"/>
    <hyperlink ref="B79:D80" location="'Tab_3.2 b'!B1" display="'Tab_3.2 b'!B1" xr:uid="{7B86EA8A-5291-4536-B0D2-D9C17A2ABC03}"/>
    <hyperlink ref="B81:D82" location="'Tab_3.2 c'!B1" display="'Tab_3.2 c'!B1" xr:uid="{ADC440A2-B593-4D75-876F-7F8526D09439}"/>
    <hyperlink ref="B83:D84" location="Tab_3.3!B1" display="Tab_3.3!B1" xr:uid="{DCFC09BE-6136-42BE-80D7-BAB7A82DD8DD}"/>
    <hyperlink ref="B85:D86" location="Tab_3.4!A1" display="Tab_3.4!A1" xr:uid="{C0E80B3B-80F0-4F2B-943B-C01F4A9D9E88}"/>
    <hyperlink ref="B87:D88" location="'Tab_3.5 a'!A1" display="'Tab_3.5 a'!A1" xr:uid="{1F986FB4-5C5B-45B5-BD63-D171D25358AE}"/>
    <hyperlink ref="B89:D90" location="'Tab_3.5 b'!A1" display="'Tab_3.5 b'!A1" xr:uid="{5411712A-DCB1-4E0F-A786-6A66C417CE8F}"/>
    <hyperlink ref="B91:D92" location="'Tab_3.5 c'!A1" display="'Tab_3.5 c'!A1" xr:uid="{4A0A73C5-C5E8-41E8-9144-2B1D20D9781E}"/>
    <hyperlink ref="B93:D94" location="Tab_3.6!B1" display="Tab_3.6!B1" xr:uid="{39F13C69-56D8-4357-B8C9-9F5605E9E184}"/>
    <hyperlink ref="B95:D96" location="Tab_3.7!A1" display="Tab_3.7!A1" xr:uid="{842A5751-58AF-4D63-B18B-6EFFB01621FF}"/>
    <hyperlink ref="B97:D98" location="'Tab_3.8 a'!A1" display="'Tab_3.8 a'!A1" xr:uid="{734D1534-8D6B-470B-99F9-F907909B655F}"/>
    <hyperlink ref="B99:D100" location="'Tab_3.8 b'!A1" display="'Tab_3.8 b'!A1" xr:uid="{DBF9C99D-FE82-49FB-AFB7-125A8A18E675}"/>
    <hyperlink ref="B101:D102" location="'Tab_3.8 c'!A1" display="'Tab_3.8 c'!A1" xr:uid="{E6104281-96CC-4F37-BDA2-EEF1E80C8239}"/>
    <hyperlink ref="B21:D22" location="Tab_1.5!B1" display="Tab_1.5!B1" xr:uid="{0AAEA11F-AC30-44BA-ADC3-C5694E66B8BB}"/>
    <hyperlink ref="B35:D35" location="'Tab_1.9 '!A1" display="'Tab_1.9 '!A1" xr:uid="{D4B85DD4-3BF9-4786-A2E3-D28E67A446F9}"/>
    <hyperlink ref="D35:D36" location="'Tab_1.1 '!A1" display="'Tab_1.1 '!A1" xr:uid="{FF5FA1E3-CC82-4276-AA43-9AA1CEEC1E63}"/>
    <hyperlink ref="B35:D36" location="Tab_1.11!A1" display="Tab_1.11!A1" xr:uid="{8C516669-B778-4518-B0D7-03CFEDE64915}"/>
    <hyperlink ref="B13:D13" location="'Tab_1.2 '!A1" display="'Tab_1.2 '!A1" xr:uid="{DB12A65A-9494-42BD-92BF-8B22AD054F24}"/>
    <hyperlink ref="B13:B14" location="Tab_1.2!A1" display="Tab_1.2!A1" xr:uid="{50B8DA9D-AA78-4E90-AA74-A75D549B0256}"/>
    <hyperlink ref="D13:D14" location="'Tab_1.1 '!A1" display="'Tab_1.1 '!A1" xr:uid="{3453DE83-66A3-4BD5-A676-0891075B7E02}"/>
    <hyperlink ref="B13:D14" location="'Tab_1.2 c'!A1" display="'Tab_1.2 c'!A1" xr:uid="{1C91E312-9026-4A88-828F-F5E71D83008F}"/>
    <hyperlink ref="B9:D9" location="'Tab_1.2 '!A1" display="'Tab_1.2 '!A1" xr:uid="{E4B101B0-BA3F-4303-8BA4-957F1E1C1FB1}"/>
    <hyperlink ref="B9:B10" location="Tab_1.2!A1" display="Tab_1.2!A1" xr:uid="{8BEC73E6-0B89-434C-B1C8-8C695417C796}"/>
    <hyperlink ref="D9:D10" location="'Tab_1.1 '!A1" display="'Tab_1.1 '!A1" xr:uid="{DE15A5AD-D188-437A-95D9-3CFAE92BD93E}"/>
    <hyperlink ref="B9:D10" location="'Tab_1.2 a'!A1" display="'Tab_1.2 a'!A1" xr:uid="{7D210612-8472-44E2-85BC-DF08F6DA9ADB}"/>
    <hyperlink ref="B15:D15" location="'Tab_1.3 '!A1" display="'Tab_1.3 '!A1" xr:uid="{5B07F180-D071-4D3E-8484-8EB75BE9E6C3}"/>
    <hyperlink ref="B15:B16" location="Tab_1.3!A1" display="Tab_1.3!A1" xr:uid="{2051703F-0A0B-4053-B037-5B081C43E089}"/>
    <hyperlink ref="D15:D16" location="'Tab_1.1 '!A1" display="'Tab_1.1 '!A1" xr:uid="{2A09E771-8F00-4DE5-A132-67D4A51E250D}"/>
    <hyperlink ref="B15:D16" location="Tab_1.3!B1" display="Tab_1.3!B1" xr:uid="{604C8D3A-D936-4CD3-A002-994B942F81EE}"/>
    <hyperlink ref="B17:D17" location="'Tab_1.2 '!A1" display="'Tab_1.2 '!A1" xr:uid="{A1EB35FF-5732-4D69-9D04-405BAF373437}"/>
    <hyperlink ref="B17:B18" location="Tab_1.2!A1" display="Tab_1.2!A1" xr:uid="{718381C8-C970-47E2-B5C1-CDC05E854A33}"/>
    <hyperlink ref="D17:D18" location="'Tab_1.1 '!A1" display="'Tab_1.1 '!A1" xr:uid="{8BE24975-1E78-43EE-B47A-9177970F3BDD}"/>
    <hyperlink ref="B17:D18" location="'Tab_1.4 a'!A1" display="'Tab_1.4 a'!A1" xr:uid="{7939DD66-B5F0-47DA-8B00-C6F9CFF0DF81}"/>
    <hyperlink ref="B19:D19" location="'Tab_1.2 '!A1" display="'Tab_1.2 '!A1" xr:uid="{8FDCBA4D-E7A3-429A-83F3-15E2389388C6}"/>
    <hyperlink ref="B19:B20" location="Tab_1.2!A1" display="Tab_1.2!A1" xr:uid="{C2B8C3E2-C02E-49AC-889E-E04DBC57846F}"/>
    <hyperlink ref="D19:D20" location="'Tab_1.1 '!A1" display="'Tab_1.1 '!A1" xr:uid="{582E0502-3036-47C2-AF49-F16E4B173412}"/>
    <hyperlink ref="B19:D20" location="'Tab_1.4 b'!A1" display="'Tab_1.4 b'!A1" xr:uid="{7D0AC4FC-9A18-45C2-AC59-708A29799AC5}"/>
    <hyperlink ref="B23:D23" location="'Tab_1.3 '!A1" display="'Tab_1.3 '!A1" xr:uid="{9485D46B-4C04-4A6C-A670-C356E28EF1A5}"/>
    <hyperlink ref="B23:B24" location="Tab_1.3!A1" display="Tab_1.3!A1" xr:uid="{3F483349-4DEE-43BA-BAD1-A7F0C0A50A9B}"/>
    <hyperlink ref="D23:D24" location="'Tab_1.1 '!A1" display="'Tab_1.1 '!A1" xr:uid="{624FEAB6-F0B0-4863-B540-2D477F9F077F}"/>
    <hyperlink ref="B23:D24" location="Tab_1.6!B1" display="Tab_1.6!B1" xr:uid="{A68CDE49-1715-42A4-A3F6-88B5388C2ECC}"/>
    <hyperlink ref="B37:D37" location="'Tab_1.6 '!A1" display="'Tab_1.6 '!A1" xr:uid="{16D92C78-51B2-472D-920C-C91479C2DAB7}"/>
    <hyperlink ref="B39:D39" location="'Tab_1.8 '!A1" display="'Tab_1.8 '!A1" xr:uid="{60D6DDB5-24A1-4EE2-9692-208227FB3EE2}"/>
    <hyperlink ref="B37:B38" location="Tab_1.6!A1" display="Tab_1.6!A1" xr:uid="{79694A28-0443-4E02-A18C-3419D32F20E2}"/>
    <hyperlink ref="D39:D40" location="'Tab_1.1 '!A1" display="'Tab_1.1 '!A1" xr:uid="{46D9B5C6-751A-470F-ACCD-A70423968000}"/>
    <hyperlink ref="D37:D38" location="'Tab_1.1 '!A1" display="'Tab_1.1 '!A1" xr:uid="{F7A73C49-6BE5-4562-8DA0-D3197A9250B6}"/>
    <hyperlink ref="B37:D38" location="'Tab_1.12 a'!B1" display="'Tab_1.12 a'!B1" xr:uid="{AE0DA433-4207-49BD-9FFC-B3B24109774C}"/>
    <hyperlink ref="B39:D40" location="'Tab_1.12 b'!A1" display="'Tab_1.12 b'!A1" xr:uid="{08042D7F-FB7A-4C6F-9F92-A4471D86AAD7}"/>
    <hyperlink ref="B41:D41" location="'Tab_1.6 '!A1" display="'Tab_1.6 '!A1" xr:uid="{3ED7F763-ED04-4ABC-9130-5F3B0179CC5B}"/>
    <hyperlink ref="B43:D43" location="'Tab_1.8 '!A1" display="'Tab_1.8 '!A1" xr:uid="{E3CD0A11-CB87-44AC-BB56-94584C65B03E}"/>
    <hyperlink ref="B41:B42" location="Tab_1.6!A1" display="Tab_1.6!A1" xr:uid="{BDA92546-E980-417F-B1DA-4D93CB7C28DB}"/>
    <hyperlink ref="D43:D44" location="'Tab_1.1 '!A1" display="'Tab_1.1 '!A1" xr:uid="{68A37ECD-2398-4C2F-A581-8147947070C5}"/>
    <hyperlink ref="D41:D42" location="'Tab_1.1 '!A1" display="'Tab_1.1 '!A1" xr:uid="{E92CFF2B-1C62-49D2-91E5-99E4BCE5CBF5}"/>
    <hyperlink ref="B41:D42" location="'Tab_1.13 a'!B1" display="'Tab_1.13 a'!B1" xr:uid="{64D6C2E9-AB4F-44AB-83BB-4607657AA654}"/>
    <hyperlink ref="B43:D44" location="'Tab_1.13 b'!A1" display="'Tab_1.13 b'!A1" xr:uid="{34CCEAFD-1572-4BC6-AE2B-BF1FBB52779B}"/>
    <hyperlink ref="B45:D45" location="'Tab_1.6 '!A1" display="'Tab_1.6 '!A1" xr:uid="{6AD19EA2-BC4D-48F1-9C34-285DA3D59170}"/>
    <hyperlink ref="B47:D47" location="'Tab_1.8 '!A1" display="'Tab_1.8 '!A1" xr:uid="{26DEAEB2-4B21-44E0-8434-A4C200310FDB}"/>
    <hyperlink ref="B45:B46" location="Tab_1.6!A1" display="Tab_1.6!A1" xr:uid="{34942329-753B-48D5-9287-351B31AB12FC}"/>
    <hyperlink ref="D47:D48" location="'Tab_1.1 '!A1" display="'Tab_1.1 '!A1" xr:uid="{22A71BCD-8109-4477-AFFB-280EBB6DAB54}"/>
    <hyperlink ref="D45:D46" location="'Tab_1.1 '!A1" display="'Tab_1.1 '!A1" xr:uid="{80E45B2D-F3D0-4EBA-BCDB-C074A2F3A8AD}"/>
    <hyperlink ref="B45:D46" location="'Tab_1.13 c'!B1" display="'Tab_1.13 c'!B1" xr:uid="{BA0C5F79-3967-4303-8FAF-C23516010A31}"/>
    <hyperlink ref="B47:D48" location="'Tab_1.13 d'!A1" display="'Tab_1.13 d'!A1" xr:uid="{E45CF0EA-E8F5-49D1-81BD-DB77460DDC8A}"/>
    <hyperlink ref="B49:D49" location="'Tab_1.10 '!A1" display="1.10" xr:uid="{2D18D83C-B672-4D5F-A5F9-F5BDF5A1D54B}"/>
    <hyperlink ref="D49:D50" location="'Tab_1.1 '!A1" display="'Tab_1.1 '!A1" xr:uid="{850D38AE-A27B-44C3-8F08-D975F4A5E499}"/>
    <hyperlink ref="B49:D50" location="Tab_1.14!B1" display="Tab_1.14!B1" xr:uid="{1F11D4FE-7E51-47E0-BF40-421CDDFB912E}"/>
    <hyperlink ref="B112:D113" location="POLITICHE_RETRIBUTIVE_E_SOSTENIBILITÀ" display="POLITICHE_RETRIBUTIVE_E_SOSTENIBILITÀ" xr:uid="{04ECC7A4-73AE-409B-8ADB-23F9431964C2}"/>
    <hyperlink ref="B106:D107" location="SOCIETÀ_QUOTATE_ITALIANE" display="   " xr:uid="{85AAA87E-CF5D-4F10-B207-0CB5A795CDB2}"/>
    <hyperlink ref="B110:D111" location="COINVOLGIMENTO_DEL_BOARD" display="COINVOLGIMENTO_DEL_BOARD" xr:uid="{5C82F1D6-C144-464F-96DF-DE83C86F35D1}"/>
    <hyperlink ref="B108:D109" location="RENDICONTAZIONE_NON_FINANZIARIA" display="RENDICONTAZIONE_NON_FINANZIARIA" xr:uid="{0D257D1A-5307-4BFA-AEE9-4035351775CA}"/>
    <hyperlink ref="C114:D115" location="Avvertenze" display="Avvertenze" xr:uid="{7AA09333-5EF0-40F1-A58F-4E1A75FD630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FC6B-BDB8-4F39-9CDE-E64180BDE239}">
  <sheetPr>
    <tabColor rgb="FFE5EAEE"/>
  </sheetPr>
  <dimension ref="A1:J7"/>
  <sheetViews>
    <sheetView workbookViewId="0">
      <pane xSplit="1" ySplit="5" topLeftCell="B6"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11.21875" style="6" customWidth="1"/>
    <col min="2" max="2" width="28.5546875" style="6" customWidth="1"/>
    <col min="3" max="10" width="17.88671875" style="6" customWidth="1"/>
    <col min="11" max="16384" width="8.88671875" style="6"/>
  </cols>
  <sheetData>
    <row r="1" spans="1:10" ht="16.2" customHeight="1" x14ac:dyDescent="0.3">
      <c r="A1" s="1" t="s">
        <v>309</v>
      </c>
      <c r="B1" s="3" t="s">
        <v>329</v>
      </c>
    </row>
    <row r="2" spans="1:10" s="114" customFormat="1" ht="16.2" customHeight="1" x14ac:dyDescent="0.3">
      <c r="B2" s="115" t="s">
        <v>302</v>
      </c>
    </row>
    <row r="3" spans="1:10" ht="16.2" customHeight="1" x14ac:dyDescent="0.3"/>
    <row r="4" spans="1:10" ht="46.8" customHeight="1" x14ac:dyDescent="0.3">
      <c r="A4" s="7"/>
      <c r="B4" s="210" t="s">
        <v>68</v>
      </c>
      <c r="C4" s="198" t="s">
        <v>288</v>
      </c>
      <c r="D4" s="205"/>
      <c r="E4" s="198" t="s">
        <v>289</v>
      </c>
      <c r="F4" s="205"/>
      <c r="G4" s="198" t="s">
        <v>290</v>
      </c>
      <c r="H4" s="205"/>
      <c r="I4" s="198" t="s">
        <v>291</v>
      </c>
      <c r="J4" s="205"/>
    </row>
    <row r="5" spans="1:10" ht="46.8" customHeight="1" thickBot="1" x14ac:dyDescent="0.35">
      <c r="A5" s="17"/>
      <c r="B5" s="211"/>
      <c r="C5" s="20" t="s">
        <v>52</v>
      </c>
      <c r="D5" s="22" t="s">
        <v>5</v>
      </c>
      <c r="E5" s="20" t="s">
        <v>52</v>
      </c>
      <c r="F5" s="22" t="s">
        <v>5</v>
      </c>
      <c r="G5" s="20" t="s">
        <v>52</v>
      </c>
      <c r="H5" s="22" t="s">
        <v>5</v>
      </c>
      <c r="I5" s="20" t="s">
        <v>52</v>
      </c>
      <c r="J5" s="22" t="s">
        <v>5</v>
      </c>
    </row>
    <row r="6" spans="1:10" ht="18.600000000000001" customHeight="1" x14ac:dyDescent="0.3">
      <c r="A6" s="62">
        <v>45291</v>
      </c>
      <c r="B6" s="27">
        <v>144</v>
      </c>
      <c r="C6" s="5">
        <v>40</v>
      </c>
      <c r="D6" s="12">
        <v>27.8</v>
      </c>
      <c r="E6" s="5">
        <v>21</v>
      </c>
      <c r="F6" s="13">
        <v>14.6</v>
      </c>
      <c r="G6" s="5">
        <v>31</v>
      </c>
      <c r="H6" s="12">
        <v>21.5</v>
      </c>
      <c r="I6" s="5">
        <v>11</v>
      </c>
      <c r="J6" s="13">
        <v>7.6</v>
      </c>
    </row>
    <row r="7" spans="1:10" ht="18.600000000000001" customHeight="1" x14ac:dyDescent="0.3">
      <c r="A7" s="62">
        <v>45657</v>
      </c>
      <c r="B7" s="27">
        <v>150</v>
      </c>
      <c r="C7" s="5">
        <v>73</v>
      </c>
      <c r="D7" s="12">
        <v>48.7</v>
      </c>
      <c r="E7" s="5">
        <v>35</v>
      </c>
      <c r="F7" s="13">
        <v>23.3</v>
      </c>
      <c r="G7" s="5">
        <v>45</v>
      </c>
      <c r="H7" s="12">
        <v>30</v>
      </c>
      <c r="I7" s="5">
        <v>11</v>
      </c>
      <c r="J7" s="13">
        <v>7.3</v>
      </c>
    </row>
  </sheetData>
  <autoFilter ref="A5" xr:uid="{236F8D11-0C41-411E-8CDC-3E3D4CC7081A}"/>
  <mergeCells count="5">
    <mergeCell ref="B4:B5"/>
    <mergeCell ref="C4:D4"/>
    <mergeCell ref="E4:F4"/>
    <mergeCell ref="G4:H4"/>
    <mergeCell ref="I4:J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E5EAEE"/>
  </sheetPr>
  <dimension ref="A1:R13"/>
  <sheetViews>
    <sheetView workbookViewId="0">
      <pane xSplit="1" ySplit="6" topLeftCell="B7" activePane="bottomRight" state="frozen"/>
      <selection activeCell="M11" sqref="M11"/>
      <selection pane="topRight" activeCell="M11" sqref="M11"/>
      <selection pane="bottomLeft" activeCell="M11" sqref="M11"/>
      <selection pane="bottomRight"/>
    </sheetView>
  </sheetViews>
  <sheetFormatPr defaultColWidth="8.88671875" defaultRowHeight="18.600000000000001" customHeight="1" x14ac:dyDescent="0.3"/>
  <cols>
    <col min="1" max="1" width="11.21875" style="6" customWidth="1"/>
    <col min="2" max="2" width="37" style="6" customWidth="1"/>
    <col min="3" max="8" width="18.21875" style="6" customWidth="1"/>
    <col min="9" max="9" width="19.77734375" style="6" customWidth="1"/>
    <col min="10" max="11" width="18.21875" style="6" customWidth="1"/>
    <col min="12" max="12" width="26.21875" style="6" customWidth="1"/>
    <col min="13" max="14" width="18.21875" style="6" customWidth="1"/>
    <col min="15" max="15" width="23" style="6" customWidth="1"/>
    <col min="16" max="17" width="18.21875" style="6" customWidth="1"/>
    <col min="18" max="18" width="23.21875" style="6" customWidth="1"/>
    <col min="19" max="16384" width="8.88671875" style="6"/>
  </cols>
  <sheetData>
    <row r="1" spans="1:18" ht="18.600000000000001" customHeight="1" x14ac:dyDescent="0.3">
      <c r="A1" s="3" t="s">
        <v>310</v>
      </c>
      <c r="B1" s="3" t="s">
        <v>16</v>
      </c>
      <c r="D1" s="14"/>
    </row>
    <row r="2" spans="1:18" s="114" customFormat="1" ht="18.600000000000001" customHeight="1" x14ac:dyDescent="0.3">
      <c r="B2" s="115" t="s">
        <v>15</v>
      </c>
    </row>
    <row r="4" spans="1:18" ht="36.6" customHeight="1" x14ac:dyDescent="0.3">
      <c r="A4" s="7"/>
      <c r="B4" s="219" t="s">
        <v>53</v>
      </c>
      <c r="C4" s="223" t="s">
        <v>330</v>
      </c>
      <c r="D4" s="222"/>
      <c r="E4" s="221" t="s">
        <v>17</v>
      </c>
      <c r="F4" s="222"/>
      <c r="G4" s="198" t="s">
        <v>18</v>
      </c>
      <c r="H4" s="212"/>
      <c r="I4" s="212"/>
      <c r="J4" s="212"/>
      <c r="K4" s="212"/>
      <c r="L4" s="205"/>
      <c r="M4" s="198" t="s">
        <v>211</v>
      </c>
      <c r="N4" s="212"/>
      <c r="O4" s="205"/>
      <c r="P4" s="198" t="s">
        <v>21</v>
      </c>
      <c r="Q4" s="212"/>
      <c r="R4" s="205"/>
    </row>
    <row r="5" spans="1:18" ht="25.2" customHeight="1" x14ac:dyDescent="0.3">
      <c r="A5" s="213"/>
      <c r="B5" s="219"/>
      <c r="C5" s="223" t="s">
        <v>52</v>
      </c>
      <c r="D5" s="222" t="s">
        <v>5</v>
      </c>
      <c r="E5" s="221" t="s">
        <v>52</v>
      </c>
      <c r="F5" s="222" t="s">
        <v>5</v>
      </c>
      <c r="G5" s="224" t="s">
        <v>52</v>
      </c>
      <c r="H5" s="231" t="s">
        <v>5</v>
      </c>
      <c r="I5" s="226" t="s">
        <v>210</v>
      </c>
      <c r="J5" s="217" t="s">
        <v>19</v>
      </c>
      <c r="K5" s="217"/>
      <c r="L5" s="218"/>
      <c r="M5" s="224" t="s">
        <v>52</v>
      </c>
      <c r="N5" s="231" t="s">
        <v>5</v>
      </c>
      <c r="O5" s="226" t="s">
        <v>210</v>
      </c>
      <c r="P5" s="224" t="s">
        <v>52</v>
      </c>
      <c r="Q5" s="231" t="s">
        <v>5</v>
      </c>
      <c r="R5" s="226" t="s">
        <v>210</v>
      </c>
    </row>
    <row r="6" spans="1:18" ht="25.2" customHeight="1" thickBot="1" x14ac:dyDescent="0.35">
      <c r="A6" s="214"/>
      <c r="B6" s="220"/>
      <c r="C6" s="230"/>
      <c r="D6" s="229"/>
      <c r="E6" s="228"/>
      <c r="F6" s="229"/>
      <c r="G6" s="225"/>
      <c r="H6" s="232"/>
      <c r="I6" s="227"/>
      <c r="J6" s="38" t="s">
        <v>52</v>
      </c>
      <c r="K6" s="38" t="s">
        <v>5</v>
      </c>
      <c r="L6" s="38" t="s">
        <v>210</v>
      </c>
      <c r="M6" s="225"/>
      <c r="N6" s="232"/>
      <c r="O6" s="227"/>
      <c r="P6" s="225"/>
      <c r="Q6" s="232"/>
      <c r="R6" s="227"/>
    </row>
    <row r="7" spans="1:18" ht="18.600000000000001" customHeight="1" x14ac:dyDescent="0.3">
      <c r="A7" s="62">
        <v>43465</v>
      </c>
      <c r="B7" s="26">
        <v>149</v>
      </c>
      <c r="C7" s="36" t="s">
        <v>416</v>
      </c>
      <c r="D7" s="37" t="s">
        <v>416</v>
      </c>
      <c r="E7" s="36" t="s">
        <v>416</v>
      </c>
      <c r="F7" s="36" t="s">
        <v>416</v>
      </c>
      <c r="G7" s="9">
        <v>129</v>
      </c>
      <c r="H7" s="5">
        <v>86.6</v>
      </c>
      <c r="I7" s="13" t="s">
        <v>416</v>
      </c>
      <c r="J7" s="16">
        <v>47</v>
      </c>
      <c r="K7" s="120">
        <v>31.5</v>
      </c>
      <c r="L7" s="13" t="s">
        <v>416</v>
      </c>
      <c r="M7" s="5">
        <v>44</v>
      </c>
      <c r="N7" s="15">
        <v>29.5</v>
      </c>
      <c r="O7" s="13" t="s">
        <v>416</v>
      </c>
      <c r="P7" s="9">
        <v>36</v>
      </c>
      <c r="Q7" s="5">
        <v>24.2</v>
      </c>
      <c r="R7" s="13" t="s">
        <v>416</v>
      </c>
    </row>
    <row r="8" spans="1:18" ht="18.600000000000001" customHeight="1" x14ac:dyDescent="0.3">
      <c r="A8" s="62">
        <v>43830</v>
      </c>
      <c r="B8" s="26">
        <v>151</v>
      </c>
      <c r="C8" s="36" t="s">
        <v>416</v>
      </c>
      <c r="D8" s="37" t="s">
        <v>416</v>
      </c>
      <c r="E8" s="36" t="s">
        <v>416</v>
      </c>
      <c r="F8" s="37" t="s">
        <v>416</v>
      </c>
      <c r="G8" s="5">
        <v>130</v>
      </c>
      <c r="H8" s="5">
        <v>86.1</v>
      </c>
      <c r="I8" s="13" t="s">
        <v>416</v>
      </c>
      <c r="J8" s="16">
        <v>69</v>
      </c>
      <c r="K8" s="120">
        <v>45.7</v>
      </c>
      <c r="L8" s="13" t="s">
        <v>416</v>
      </c>
      <c r="M8" s="5">
        <v>70</v>
      </c>
      <c r="N8" s="15">
        <v>46.4</v>
      </c>
      <c r="O8" s="13" t="s">
        <v>416</v>
      </c>
      <c r="P8" s="9">
        <v>60</v>
      </c>
      <c r="Q8" s="5">
        <v>39.700000000000003</v>
      </c>
      <c r="R8" s="13" t="s">
        <v>416</v>
      </c>
    </row>
    <row r="9" spans="1:18" ht="18.600000000000001" customHeight="1" x14ac:dyDescent="0.3">
      <c r="A9" s="62">
        <v>44196</v>
      </c>
      <c r="B9" s="26">
        <v>151</v>
      </c>
      <c r="C9" s="36">
        <v>132</v>
      </c>
      <c r="D9" s="37">
        <v>87.4</v>
      </c>
      <c r="E9" s="36">
        <v>19</v>
      </c>
      <c r="F9" s="37">
        <v>12.6</v>
      </c>
      <c r="G9" s="5">
        <v>114</v>
      </c>
      <c r="H9" s="5">
        <v>75.5</v>
      </c>
      <c r="I9" s="13">
        <v>86.4</v>
      </c>
      <c r="J9" s="16">
        <v>74</v>
      </c>
      <c r="K9" s="120">
        <v>49</v>
      </c>
      <c r="L9" s="35">
        <v>56.1</v>
      </c>
      <c r="M9" s="5">
        <v>83</v>
      </c>
      <c r="N9" s="15">
        <v>55</v>
      </c>
      <c r="O9" s="12">
        <v>62.9</v>
      </c>
      <c r="P9" s="9">
        <v>73</v>
      </c>
      <c r="Q9" s="5">
        <v>48.3</v>
      </c>
      <c r="R9" s="13">
        <v>55.3</v>
      </c>
    </row>
    <row r="10" spans="1:18" ht="18.600000000000001" customHeight="1" x14ac:dyDescent="0.3">
      <c r="A10" s="62">
        <v>44561</v>
      </c>
      <c r="B10" s="26">
        <v>151</v>
      </c>
      <c r="C10" s="36">
        <v>132</v>
      </c>
      <c r="D10" s="37">
        <v>87.4</v>
      </c>
      <c r="E10" s="36">
        <v>19</v>
      </c>
      <c r="F10" s="37">
        <v>12.6</v>
      </c>
      <c r="G10" s="5">
        <v>116</v>
      </c>
      <c r="H10" s="5">
        <v>76.8</v>
      </c>
      <c r="I10" s="13">
        <v>87.9</v>
      </c>
      <c r="J10" s="16">
        <v>83</v>
      </c>
      <c r="K10" s="120">
        <v>55</v>
      </c>
      <c r="L10" s="35">
        <v>62.9</v>
      </c>
      <c r="M10" s="5">
        <v>81</v>
      </c>
      <c r="N10" s="15">
        <v>53.6</v>
      </c>
      <c r="O10" s="12">
        <v>61.4</v>
      </c>
      <c r="P10" s="9">
        <v>75</v>
      </c>
      <c r="Q10" s="5">
        <v>49.7</v>
      </c>
      <c r="R10" s="13">
        <v>56.8</v>
      </c>
    </row>
    <row r="11" spans="1:18" ht="18.600000000000001" customHeight="1" x14ac:dyDescent="0.3">
      <c r="A11" s="62">
        <v>44926</v>
      </c>
      <c r="B11" s="26">
        <v>148</v>
      </c>
      <c r="C11" s="36">
        <v>117</v>
      </c>
      <c r="D11" s="37">
        <v>79.099999999999994</v>
      </c>
      <c r="E11" s="36">
        <v>31</v>
      </c>
      <c r="F11" s="37">
        <v>20.9</v>
      </c>
      <c r="G11" s="5">
        <v>101</v>
      </c>
      <c r="H11" s="5">
        <v>68.2</v>
      </c>
      <c r="I11" s="13">
        <v>86.3</v>
      </c>
      <c r="J11" s="16">
        <v>73</v>
      </c>
      <c r="K11" s="16">
        <v>49.3</v>
      </c>
      <c r="L11" s="35">
        <v>62.4</v>
      </c>
      <c r="M11" s="5">
        <v>77</v>
      </c>
      <c r="N11" s="15">
        <v>52</v>
      </c>
      <c r="O11" s="12">
        <v>65.8</v>
      </c>
      <c r="P11" s="9">
        <v>70</v>
      </c>
      <c r="Q11" s="5">
        <v>47.3</v>
      </c>
      <c r="R11" s="13">
        <v>59.8</v>
      </c>
    </row>
    <row r="12" spans="1:18" ht="18.600000000000001" customHeight="1" x14ac:dyDescent="0.3">
      <c r="A12" s="62">
        <v>45291</v>
      </c>
      <c r="B12" s="26">
        <v>144</v>
      </c>
      <c r="C12" s="36">
        <v>142</v>
      </c>
      <c r="D12" s="37">
        <v>98.6</v>
      </c>
      <c r="E12" s="36">
        <v>2</v>
      </c>
      <c r="F12" s="37">
        <v>1.4</v>
      </c>
      <c r="G12" s="5">
        <v>117</v>
      </c>
      <c r="H12" s="5">
        <v>81.3</v>
      </c>
      <c r="I12" s="13">
        <v>82.4</v>
      </c>
      <c r="J12" s="16">
        <v>80</v>
      </c>
      <c r="K12" s="16">
        <v>55.6</v>
      </c>
      <c r="L12" s="35">
        <v>56.3</v>
      </c>
      <c r="M12" s="5">
        <v>99</v>
      </c>
      <c r="N12" s="15">
        <v>68.8</v>
      </c>
      <c r="O12" s="12">
        <v>69.7</v>
      </c>
      <c r="P12" s="9">
        <v>87</v>
      </c>
      <c r="Q12" s="5">
        <v>60.4</v>
      </c>
      <c r="R12" s="13">
        <v>61.3</v>
      </c>
    </row>
    <row r="13" spans="1:18" ht="18.600000000000001" customHeight="1" x14ac:dyDescent="0.3">
      <c r="A13" s="62">
        <v>45657</v>
      </c>
      <c r="B13" s="26">
        <v>150</v>
      </c>
      <c r="C13" s="36">
        <v>122</v>
      </c>
      <c r="D13" s="37">
        <v>81.3</v>
      </c>
      <c r="E13" s="36">
        <v>28</v>
      </c>
      <c r="F13" s="37">
        <v>18.7</v>
      </c>
      <c r="G13" s="5">
        <v>95</v>
      </c>
      <c r="H13" s="5">
        <v>63.3</v>
      </c>
      <c r="I13" s="13">
        <v>77.900000000000006</v>
      </c>
      <c r="J13" s="16">
        <v>62</v>
      </c>
      <c r="K13" s="16">
        <v>41.3</v>
      </c>
      <c r="L13" s="35">
        <v>50.8</v>
      </c>
      <c r="M13" s="5">
        <v>89</v>
      </c>
      <c r="N13" s="15">
        <v>59.3</v>
      </c>
      <c r="O13" s="12">
        <v>73</v>
      </c>
      <c r="P13" s="9">
        <v>76</v>
      </c>
      <c r="Q13" s="5">
        <v>50.7</v>
      </c>
      <c r="R13" s="13">
        <v>62.3</v>
      </c>
    </row>
  </sheetData>
  <autoFilter ref="A6" xr:uid="{982DF836-2621-4EB3-B7F0-8804A68C1D56}"/>
  <mergeCells count="21">
    <mergeCell ref="M4:O4"/>
    <mergeCell ref="M5:M6"/>
    <mergeCell ref="O5:O6"/>
    <mergeCell ref="P4:R4"/>
    <mergeCell ref="P5:P6"/>
    <mergeCell ref="R5:R6"/>
    <mergeCell ref="N5:N6"/>
    <mergeCell ref="Q5:Q6"/>
    <mergeCell ref="A5:A6"/>
    <mergeCell ref="G5:G6"/>
    <mergeCell ref="I5:I6"/>
    <mergeCell ref="E5:E6"/>
    <mergeCell ref="F5:F6"/>
    <mergeCell ref="D5:D6"/>
    <mergeCell ref="C5:C6"/>
    <mergeCell ref="H5:H6"/>
    <mergeCell ref="J5:L5"/>
    <mergeCell ref="G4:L4"/>
    <mergeCell ref="B4:B6"/>
    <mergeCell ref="E4:F4"/>
    <mergeCell ref="C4:D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E5EAEE"/>
  </sheetPr>
  <dimension ref="A1:J13"/>
  <sheetViews>
    <sheetView workbookViewId="0">
      <pane xSplit="1" ySplit="6" topLeftCell="B7"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11.21875" style="6" customWidth="1"/>
    <col min="2" max="3" width="22.5546875" style="6" customWidth="1"/>
    <col min="4" max="4" width="28.21875" style="6" customWidth="1"/>
    <col min="5" max="6" width="22.5546875" style="6" customWidth="1"/>
    <col min="7" max="7" width="27.44140625" style="6" customWidth="1"/>
    <col min="8" max="9" width="22.5546875" style="6" customWidth="1"/>
    <col min="10" max="10" width="26.44140625" style="6" customWidth="1"/>
    <col min="11" max="16384" width="8.88671875" style="6"/>
  </cols>
  <sheetData>
    <row r="1" spans="1:10" ht="18.600000000000001" customHeight="1" x14ac:dyDescent="0.3">
      <c r="A1" s="3" t="s">
        <v>311</v>
      </c>
      <c r="B1" s="3" t="s">
        <v>331</v>
      </c>
    </row>
    <row r="2" spans="1:10" s="114" customFormat="1" ht="18.600000000000001" customHeight="1" x14ac:dyDescent="0.3">
      <c r="B2" s="115" t="s">
        <v>208</v>
      </c>
    </row>
    <row r="4" spans="1:10" ht="37.200000000000003" customHeight="1" x14ac:dyDescent="0.3">
      <c r="A4" s="7"/>
      <c r="B4" s="212" t="s">
        <v>18</v>
      </c>
      <c r="C4" s="212"/>
      <c r="D4" s="205"/>
      <c r="E4" s="198" t="s">
        <v>20</v>
      </c>
      <c r="F4" s="212"/>
      <c r="G4" s="205"/>
      <c r="H4" s="212" t="s">
        <v>21</v>
      </c>
      <c r="I4" s="212"/>
      <c r="J4" s="205"/>
    </row>
    <row r="5" spans="1:10" ht="37.200000000000003" customHeight="1" x14ac:dyDescent="0.3">
      <c r="A5" s="7"/>
      <c r="B5" s="231" t="s">
        <v>52</v>
      </c>
      <c r="C5" s="231" t="s">
        <v>417</v>
      </c>
      <c r="D5" s="226"/>
      <c r="E5" s="224" t="s">
        <v>52</v>
      </c>
      <c r="F5" s="231" t="s">
        <v>417</v>
      </c>
      <c r="G5" s="226"/>
      <c r="H5" s="231" t="s">
        <v>52</v>
      </c>
      <c r="I5" s="231" t="s">
        <v>417</v>
      </c>
      <c r="J5" s="226"/>
    </row>
    <row r="6" spans="1:10" ht="37.200000000000003" customHeight="1" thickBot="1" x14ac:dyDescent="0.35">
      <c r="A6" s="17"/>
      <c r="B6" s="232"/>
      <c r="C6" s="21" t="s">
        <v>52</v>
      </c>
      <c r="D6" s="74" t="s">
        <v>418</v>
      </c>
      <c r="E6" s="225"/>
      <c r="F6" s="21" t="s">
        <v>52</v>
      </c>
      <c r="G6" s="74" t="s">
        <v>418</v>
      </c>
      <c r="H6" s="232"/>
      <c r="I6" s="21" t="s">
        <v>52</v>
      </c>
      <c r="J6" s="74" t="s">
        <v>418</v>
      </c>
    </row>
    <row r="7" spans="1:10" ht="18.600000000000001" customHeight="1" x14ac:dyDescent="0.3">
      <c r="A7" s="63">
        <v>43465</v>
      </c>
      <c r="B7" s="11">
        <v>129</v>
      </c>
      <c r="C7" s="5">
        <v>113</v>
      </c>
      <c r="D7" s="35">
        <v>87.6</v>
      </c>
      <c r="E7" s="9">
        <v>44</v>
      </c>
      <c r="F7" s="5">
        <v>39</v>
      </c>
      <c r="G7" s="84">
        <v>88.6</v>
      </c>
      <c r="H7" s="11">
        <v>36</v>
      </c>
      <c r="I7" s="5">
        <v>29</v>
      </c>
      <c r="J7" s="35">
        <v>80.599999999999994</v>
      </c>
    </row>
    <row r="8" spans="1:10" s="40" customFormat="1" ht="18.600000000000001" customHeight="1" x14ac:dyDescent="0.3">
      <c r="A8" s="63">
        <v>43830</v>
      </c>
      <c r="B8" s="11">
        <v>130</v>
      </c>
      <c r="C8" s="5">
        <v>114</v>
      </c>
      <c r="D8" s="35">
        <v>87.7</v>
      </c>
      <c r="E8" s="157">
        <v>70</v>
      </c>
      <c r="F8" s="5">
        <v>65</v>
      </c>
      <c r="G8" s="84">
        <v>92.9</v>
      </c>
      <c r="H8" s="11">
        <v>60</v>
      </c>
      <c r="I8" s="5">
        <v>54</v>
      </c>
      <c r="J8" s="35">
        <v>90</v>
      </c>
    </row>
    <row r="9" spans="1:10" s="40" customFormat="1" ht="18.600000000000001" customHeight="1" x14ac:dyDescent="0.3">
      <c r="A9" s="63">
        <v>44196</v>
      </c>
      <c r="B9" s="11">
        <v>114</v>
      </c>
      <c r="C9" s="5">
        <v>98</v>
      </c>
      <c r="D9" s="35">
        <v>86</v>
      </c>
      <c r="E9" s="157">
        <v>83</v>
      </c>
      <c r="F9" s="5">
        <v>79</v>
      </c>
      <c r="G9" s="84">
        <v>95.2</v>
      </c>
      <c r="H9" s="11">
        <v>73</v>
      </c>
      <c r="I9" s="5">
        <v>62</v>
      </c>
      <c r="J9" s="35">
        <v>84.9</v>
      </c>
    </row>
    <row r="10" spans="1:10" s="40" customFormat="1" ht="18.600000000000001" customHeight="1" x14ac:dyDescent="0.3">
      <c r="A10" s="63">
        <v>44561</v>
      </c>
      <c r="B10" s="11">
        <v>116</v>
      </c>
      <c r="C10" s="5">
        <v>99</v>
      </c>
      <c r="D10" s="35">
        <v>85.3</v>
      </c>
      <c r="E10" s="9">
        <v>81</v>
      </c>
      <c r="F10" s="5">
        <v>70</v>
      </c>
      <c r="G10" s="84">
        <v>86.4</v>
      </c>
      <c r="H10" s="11">
        <v>75</v>
      </c>
      <c r="I10" s="5">
        <v>58</v>
      </c>
      <c r="J10" s="35">
        <v>77.3</v>
      </c>
    </row>
    <row r="11" spans="1:10" s="40" customFormat="1" ht="18.600000000000001" customHeight="1" x14ac:dyDescent="0.3">
      <c r="A11" s="63">
        <v>44926</v>
      </c>
      <c r="B11" s="11">
        <v>101</v>
      </c>
      <c r="C11" s="5">
        <v>87</v>
      </c>
      <c r="D11" s="35">
        <v>86.1</v>
      </c>
      <c r="E11" s="9">
        <v>77</v>
      </c>
      <c r="F11" s="5">
        <v>73</v>
      </c>
      <c r="G11" s="84">
        <v>94.8</v>
      </c>
      <c r="H11" s="11">
        <v>70</v>
      </c>
      <c r="I11" s="5">
        <v>62</v>
      </c>
      <c r="J11" s="35">
        <v>88.6</v>
      </c>
    </row>
    <row r="12" spans="1:10" s="40" customFormat="1" ht="18.600000000000001" customHeight="1" x14ac:dyDescent="0.3">
      <c r="A12" s="63">
        <v>45291</v>
      </c>
      <c r="B12" s="11">
        <v>117</v>
      </c>
      <c r="C12" s="11">
        <v>107</v>
      </c>
      <c r="D12" s="35">
        <v>91.5</v>
      </c>
      <c r="E12" s="157">
        <v>99</v>
      </c>
      <c r="F12" s="11">
        <v>95</v>
      </c>
      <c r="G12" s="35">
        <v>96</v>
      </c>
      <c r="H12" s="11">
        <v>87</v>
      </c>
      <c r="I12" s="11">
        <v>79</v>
      </c>
      <c r="J12" s="35">
        <v>90.8</v>
      </c>
    </row>
    <row r="13" spans="1:10" s="40" customFormat="1" ht="18.600000000000001" customHeight="1" x14ac:dyDescent="0.3">
      <c r="A13" s="63">
        <v>45657</v>
      </c>
      <c r="B13" s="11">
        <v>95</v>
      </c>
      <c r="C13" s="11">
        <v>82</v>
      </c>
      <c r="D13" s="35">
        <v>86.3</v>
      </c>
      <c r="E13" s="157">
        <v>89</v>
      </c>
      <c r="F13" s="11">
        <v>78</v>
      </c>
      <c r="G13" s="35">
        <v>87.6</v>
      </c>
      <c r="H13" s="11">
        <v>76</v>
      </c>
      <c r="I13" s="11">
        <v>61</v>
      </c>
      <c r="J13" s="35">
        <v>80.3</v>
      </c>
    </row>
  </sheetData>
  <autoFilter ref="A6:A10" xr:uid="{00000000-0001-0000-0400-000000000000}"/>
  <mergeCells count="9">
    <mergeCell ref="C5:D5"/>
    <mergeCell ref="F5:G5"/>
    <mergeCell ref="I5:J5"/>
    <mergeCell ref="B4:D4"/>
    <mergeCell ref="E4:G4"/>
    <mergeCell ref="H4:J4"/>
    <mergeCell ref="B5:B6"/>
    <mergeCell ref="E5:E6"/>
    <mergeCell ref="H5:H6"/>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23C6-2A35-4137-97F8-8EE080DBBA36}">
  <sheetPr codeName="Foglio8">
    <tabColor rgb="FFE5EAEE"/>
  </sheetPr>
  <dimension ref="A1:E42"/>
  <sheetViews>
    <sheetView workbookViewId="0">
      <pane xSplit="2" ySplit="5" topLeftCell="C6" activePane="bottomRight" state="frozen"/>
      <selection activeCell="M11" sqref="M11"/>
      <selection pane="topRight" activeCell="M11" sqref="M11"/>
      <selection pane="bottomLeft" activeCell="M11" sqref="M11"/>
      <selection pane="bottomRight" activeCell="B13" sqref="B13"/>
    </sheetView>
  </sheetViews>
  <sheetFormatPr defaultColWidth="8.88671875" defaultRowHeight="30" customHeight="1" x14ac:dyDescent="0.3"/>
  <cols>
    <col min="1" max="1" width="11.21875" style="6" customWidth="1"/>
    <col min="2" max="2" width="13.4414062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333</v>
      </c>
      <c r="B1" s="3" t="s">
        <v>332</v>
      </c>
    </row>
    <row r="2" spans="1:5" s="114" customFormat="1" ht="18.600000000000001" customHeight="1" x14ac:dyDescent="0.3">
      <c r="B2" s="115" t="s">
        <v>25</v>
      </c>
    </row>
    <row r="3" spans="1:5" ht="18.600000000000001" customHeight="1" x14ac:dyDescent="0.3">
      <c r="B3" s="3"/>
    </row>
    <row r="4" spans="1:5" ht="30.6" customHeight="1" x14ac:dyDescent="0.3">
      <c r="A4" s="213"/>
      <c r="B4" s="213"/>
      <c r="C4" s="215" t="s">
        <v>57</v>
      </c>
      <c r="D4" s="198" t="s">
        <v>58</v>
      </c>
      <c r="E4" s="205"/>
    </row>
    <row r="5" spans="1:5" ht="30.6" customHeight="1" thickBot="1" x14ac:dyDescent="0.35">
      <c r="A5" s="214"/>
      <c r="B5" s="214"/>
      <c r="C5" s="216"/>
      <c r="D5" s="20" t="s">
        <v>8</v>
      </c>
      <c r="E5" s="22" t="s">
        <v>62</v>
      </c>
    </row>
    <row r="6" spans="1:5" ht="30" customHeight="1" x14ac:dyDescent="0.3">
      <c r="A6" s="63">
        <v>43465</v>
      </c>
      <c r="B6" s="47" t="s">
        <v>0</v>
      </c>
      <c r="C6" s="26">
        <v>32</v>
      </c>
      <c r="D6" s="5">
        <v>17</v>
      </c>
      <c r="E6" s="12">
        <v>53.1</v>
      </c>
    </row>
    <row r="7" spans="1:5" ht="30" customHeight="1" x14ac:dyDescent="0.3">
      <c r="A7" s="63">
        <v>43465</v>
      </c>
      <c r="B7" s="47" t="s">
        <v>24</v>
      </c>
      <c r="C7" s="26">
        <v>32</v>
      </c>
      <c r="D7" s="5">
        <v>6</v>
      </c>
      <c r="E7" s="12">
        <v>19.399999999999999</v>
      </c>
    </row>
    <row r="8" spans="1:5" ht="30" customHeight="1" x14ac:dyDescent="0.3">
      <c r="A8" s="63">
        <v>43465</v>
      </c>
      <c r="B8" s="47" t="s">
        <v>445</v>
      </c>
      <c r="C8" s="26">
        <v>51</v>
      </c>
      <c r="D8" s="5">
        <v>5</v>
      </c>
      <c r="E8" s="12">
        <v>9.8000000000000007</v>
      </c>
    </row>
    <row r="9" spans="1:5" ht="30" customHeight="1" x14ac:dyDescent="0.3">
      <c r="A9" s="63">
        <v>43465</v>
      </c>
      <c r="B9" s="45" t="s">
        <v>63</v>
      </c>
      <c r="C9" s="26">
        <v>36</v>
      </c>
      <c r="D9" s="5">
        <v>1</v>
      </c>
      <c r="E9" s="12">
        <v>2.9</v>
      </c>
    </row>
    <row r="10" spans="1:5" s="44" customFormat="1" ht="30" customHeight="1" x14ac:dyDescent="0.3">
      <c r="A10" s="64">
        <v>43465</v>
      </c>
      <c r="B10" s="46" t="s">
        <v>432</v>
      </c>
      <c r="C10" s="42">
        <v>149</v>
      </c>
      <c r="D10" s="39">
        <v>29</v>
      </c>
      <c r="E10" s="43">
        <v>19.5</v>
      </c>
    </row>
    <row r="11" spans="1:5" ht="30" customHeight="1" x14ac:dyDescent="0.3">
      <c r="A11" s="63">
        <v>43830</v>
      </c>
      <c r="B11" s="47" t="s">
        <v>0</v>
      </c>
      <c r="C11" s="26">
        <v>31</v>
      </c>
      <c r="D11" s="5">
        <v>19</v>
      </c>
      <c r="E11" s="12">
        <v>61.3</v>
      </c>
    </row>
    <row r="12" spans="1:5" ht="30" customHeight="1" x14ac:dyDescent="0.3">
      <c r="A12" s="63">
        <v>43830</v>
      </c>
      <c r="B12" s="47" t="s">
        <v>24</v>
      </c>
      <c r="C12" s="26">
        <v>34</v>
      </c>
      <c r="D12" s="5">
        <v>12</v>
      </c>
      <c r="E12" s="12">
        <v>35.299999999999997</v>
      </c>
    </row>
    <row r="13" spans="1:5" ht="30" customHeight="1" x14ac:dyDescent="0.3">
      <c r="A13" s="63">
        <v>43830</v>
      </c>
      <c r="B13" s="47" t="s">
        <v>445</v>
      </c>
      <c r="C13" s="26">
        <v>51</v>
      </c>
      <c r="D13" s="5">
        <v>15</v>
      </c>
      <c r="E13" s="12">
        <v>29.4</v>
      </c>
    </row>
    <row r="14" spans="1:5" ht="30" customHeight="1" x14ac:dyDescent="0.3">
      <c r="A14" s="63">
        <v>43830</v>
      </c>
      <c r="B14" s="45" t="s">
        <v>63</v>
      </c>
      <c r="C14" s="26">
        <v>35</v>
      </c>
      <c r="D14" s="5">
        <v>8</v>
      </c>
      <c r="E14" s="12">
        <v>22.9</v>
      </c>
    </row>
    <row r="15" spans="1:5" s="44" customFormat="1" ht="30" customHeight="1" x14ac:dyDescent="0.3">
      <c r="A15" s="64">
        <v>43830</v>
      </c>
      <c r="B15" s="46" t="s">
        <v>432</v>
      </c>
      <c r="C15" s="42">
        <v>151</v>
      </c>
      <c r="D15" s="39">
        <v>54</v>
      </c>
      <c r="E15" s="43">
        <v>35.799999999999997</v>
      </c>
    </row>
    <row r="16" spans="1:5" ht="30" customHeight="1" x14ac:dyDescent="0.3">
      <c r="A16" s="63">
        <v>44196</v>
      </c>
      <c r="B16" s="47" t="s">
        <v>0</v>
      </c>
      <c r="C16" s="26">
        <v>33</v>
      </c>
      <c r="D16" s="5">
        <v>18</v>
      </c>
      <c r="E16" s="12">
        <v>54.5</v>
      </c>
    </row>
    <row r="17" spans="1:5" ht="30" customHeight="1" x14ac:dyDescent="0.3">
      <c r="A17" s="63">
        <v>44196</v>
      </c>
      <c r="B17" s="47" t="s">
        <v>24</v>
      </c>
      <c r="C17" s="26">
        <v>34</v>
      </c>
      <c r="D17" s="5">
        <v>16</v>
      </c>
      <c r="E17" s="12">
        <v>47.1</v>
      </c>
    </row>
    <row r="18" spans="1:5" ht="30" customHeight="1" x14ac:dyDescent="0.3">
      <c r="A18" s="63">
        <v>44196</v>
      </c>
      <c r="B18" s="47" t="s">
        <v>445</v>
      </c>
      <c r="C18" s="26">
        <v>51</v>
      </c>
      <c r="D18" s="5">
        <v>19</v>
      </c>
      <c r="E18" s="12">
        <v>37.299999999999997</v>
      </c>
    </row>
    <row r="19" spans="1:5" ht="30" customHeight="1" x14ac:dyDescent="0.3">
      <c r="A19" s="63">
        <v>44196</v>
      </c>
      <c r="B19" s="45" t="s">
        <v>63</v>
      </c>
      <c r="C19" s="26">
        <v>33</v>
      </c>
      <c r="D19" s="5">
        <v>9</v>
      </c>
      <c r="E19" s="12">
        <v>27.3</v>
      </c>
    </row>
    <row r="20" spans="1:5" s="44" customFormat="1" ht="30" customHeight="1" x14ac:dyDescent="0.3">
      <c r="A20" s="64">
        <v>44196</v>
      </c>
      <c r="B20" s="46" t="s">
        <v>432</v>
      </c>
      <c r="C20" s="42">
        <v>151</v>
      </c>
      <c r="D20" s="39">
        <v>62</v>
      </c>
      <c r="E20" s="43">
        <v>41.1</v>
      </c>
    </row>
    <row r="21" spans="1:5" ht="30" customHeight="1" x14ac:dyDescent="0.3">
      <c r="A21" s="63">
        <v>44561</v>
      </c>
      <c r="B21" s="47" t="s">
        <v>0</v>
      </c>
      <c r="C21" s="26">
        <v>33</v>
      </c>
      <c r="D21" s="5">
        <v>14</v>
      </c>
      <c r="E21" s="12">
        <v>42.4</v>
      </c>
    </row>
    <row r="22" spans="1:5" ht="30" customHeight="1" x14ac:dyDescent="0.3">
      <c r="A22" s="63">
        <v>44561</v>
      </c>
      <c r="B22" s="47" t="s">
        <v>24</v>
      </c>
      <c r="C22" s="26">
        <v>32</v>
      </c>
      <c r="D22" s="5">
        <v>19</v>
      </c>
      <c r="E22" s="12">
        <v>59.4</v>
      </c>
    </row>
    <row r="23" spans="1:5" ht="30" customHeight="1" x14ac:dyDescent="0.3">
      <c r="A23" s="63">
        <v>44561</v>
      </c>
      <c r="B23" s="47" t="s">
        <v>445</v>
      </c>
      <c r="C23" s="26">
        <v>50</v>
      </c>
      <c r="D23" s="5">
        <v>17</v>
      </c>
      <c r="E23" s="12">
        <v>34</v>
      </c>
    </row>
    <row r="24" spans="1:5" ht="30" customHeight="1" x14ac:dyDescent="0.3">
      <c r="A24" s="63">
        <v>44561</v>
      </c>
      <c r="B24" s="45" t="s">
        <v>63</v>
      </c>
      <c r="C24" s="26">
        <v>36</v>
      </c>
      <c r="D24" s="5">
        <v>8</v>
      </c>
      <c r="E24" s="12">
        <v>22.2</v>
      </c>
    </row>
    <row r="25" spans="1:5" s="44" customFormat="1" ht="30" customHeight="1" x14ac:dyDescent="0.3">
      <c r="A25" s="64">
        <v>44561</v>
      </c>
      <c r="B25" s="46" t="s">
        <v>432</v>
      </c>
      <c r="C25" s="42">
        <v>151</v>
      </c>
      <c r="D25" s="39">
        <v>58</v>
      </c>
      <c r="E25" s="43">
        <v>38.4</v>
      </c>
    </row>
    <row r="26" spans="1:5" ht="30" customHeight="1" x14ac:dyDescent="0.3">
      <c r="A26" s="63">
        <v>44926</v>
      </c>
      <c r="B26" s="47" t="s">
        <v>0</v>
      </c>
      <c r="C26" s="26">
        <v>33</v>
      </c>
      <c r="D26" s="5">
        <v>17</v>
      </c>
      <c r="E26" s="12">
        <v>51.5</v>
      </c>
    </row>
    <row r="27" spans="1:5" ht="30" customHeight="1" x14ac:dyDescent="0.3">
      <c r="A27" s="63">
        <v>44926</v>
      </c>
      <c r="B27" s="47" t="s">
        <v>24</v>
      </c>
      <c r="C27" s="26">
        <v>30</v>
      </c>
      <c r="D27" s="5">
        <v>13</v>
      </c>
      <c r="E27" s="12">
        <v>43.3</v>
      </c>
    </row>
    <row r="28" spans="1:5" ht="30" customHeight="1" x14ac:dyDescent="0.3">
      <c r="A28" s="63">
        <v>44926</v>
      </c>
      <c r="B28" s="47" t="s">
        <v>445</v>
      </c>
      <c r="C28" s="26">
        <v>52</v>
      </c>
      <c r="D28" s="5">
        <v>22</v>
      </c>
      <c r="E28" s="12">
        <v>42.3</v>
      </c>
    </row>
    <row r="29" spans="1:5" ht="30" customHeight="1" x14ac:dyDescent="0.3">
      <c r="A29" s="63">
        <v>44926</v>
      </c>
      <c r="B29" s="45" t="s">
        <v>63</v>
      </c>
      <c r="C29" s="26">
        <v>33</v>
      </c>
      <c r="D29" s="5">
        <v>10</v>
      </c>
      <c r="E29" s="12">
        <v>30.3</v>
      </c>
    </row>
    <row r="30" spans="1:5" s="44" customFormat="1" ht="30" customHeight="1" x14ac:dyDescent="0.3">
      <c r="A30" s="64">
        <v>44926</v>
      </c>
      <c r="B30" s="46" t="s">
        <v>432</v>
      </c>
      <c r="C30" s="42">
        <v>148</v>
      </c>
      <c r="D30" s="39">
        <v>62</v>
      </c>
      <c r="E30" s="43">
        <v>41.9</v>
      </c>
    </row>
    <row r="31" spans="1:5" ht="30" customHeight="1" x14ac:dyDescent="0.3">
      <c r="A31" s="63">
        <v>45291</v>
      </c>
      <c r="B31" s="47" t="s">
        <v>0</v>
      </c>
      <c r="C31" s="26">
        <v>33</v>
      </c>
      <c r="D31" s="5">
        <v>21</v>
      </c>
      <c r="E31" s="12">
        <v>63.6</v>
      </c>
    </row>
    <row r="32" spans="1:5" ht="30" customHeight="1" x14ac:dyDescent="0.3">
      <c r="A32" s="63">
        <v>45291</v>
      </c>
      <c r="B32" s="47" t="s">
        <v>24</v>
      </c>
      <c r="C32" s="26">
        <v>29</v>
      </c>
      <c r="D32" s="5">
        <v>18</v>
      </c>
      <c r="E32" s="12">
        <v>62.1</v>
      </c>
    </row>
    <row r="33" spans="1:5" ht="30" customHeight="1" x14ac:dyDescent="0.3">
      <c r="A33" s="63">
        <v>45291</v>
      </c>
      <c r="B33" s="47" t="s">
        <v>445</v>
      </c>
      <c r="C33" s="26">
        <v>51</v>
      </c>
      <c r="D33" s="5">
        <v>29</v>
      </c>
      <c r="E33" s="12">
        <v>56.9</v>
      </c>
    </row>
    <row r="34" spans="1:5" ht="30" customHeight="1" x14ac:dyDescent="0.3">
      <c r="A34" s="63">
        <v>45291</v>
      </c>
      <c r="B34" s="45" t="s">
        <v>63</v>
      </c>
      <c r="C34" s="26">
        <v>31</v>
      </c>
      <c r="D34" s="5">
        <v>11</v>
      </c>
      <c r="E34" s="12">
        <v>35.5</v>
      </c>
    </row>
    <row r="35" spans="1:5" ht="30" customHeight="1" x14ac:dyDescent="0.3">
      <c r="A35" s="64">
        <v>45291</v>
      </c>
      <c r="B35" s="46" t="s">
        <v>432</v>
      </c>
      <c r="C35" s="42">
        <v>144</v>
      </c>
      <c r="D35" s="39">
        <v>79</v>
      </c>
      <c r="E35" s="43">
        <v>54.9</v>
      </c>
    </row>
    <row r="36" spans="1:5" ht="30" customHeight="1" x14ac:dyDescent="0.3">
      <c r="A36" s="63">
        <v>45657</v>
      </c>
      <c r="B36" s="47" t="s">
        <v>0</v>
      </c>
      <c r="C36" s="26">
        <v>34</v>
      </c>
      <c r="D36" s="5">
        <v>18</v>
      </c>
      <c r="E36" s="12">
        <v>52.9</v>
      </c>
    </row>
    <row r="37" spans="1:5" ht="30" customHeight="1" x14ac:dyDescent="0.3">
      <c r="A37" s="63">
        <v>45657</v>
      </c>
      <c r="B37" s="47" t="s">
        <v>24</v>
      </c>
      <c r="C37" s="26">
        <v>29</v>
      </c>
      <c r="D37" s="5">
        <v>12</v>
      </c>
      <c r="E37" s="12">
        <v>41.4</v>
      </c>
    </row>
    <row r="38" spans="1:5" ht="30" customHeight="1" x14ac:dyDescent="0.3">
      <c r="A38" s="63">
        <v>45657</v>
      </c>
      <c r="B38" s="47" t="s">
        <v>445</v>
      </c>
      <c r="C38" s="26">
        <v>52</v>
      </c>
      <c r="D38" s="5">
        <v>20</v>
      </c>
      <c r="E38" s="12">
        <v>38.5</v>
      </c>
    </row>
    <row r="39" spans="1:5" ht="30" customHeight="1" x14ac:dyDescent="0.3">
      <c r="A39" s="63">
        <v>45657</v>
      </c>
      <c r="B39" s="45" t="s">
        <v>63</v>
      </c>
      <c r="C39" s="26">
        <v>35</v>
      </c>
      <c r="D39" s="5">
        <v>11</v>
      </c>
      <c r="E39" s="12">
        <v>31.4</v>
      </c>
    </row>
    <row r="40" spans="1:5" ht="30" customHeight="1" x14ac:dyDescent="0.3">
      <c r="A40" s="63">
        <v>45657</v>
      </c>
      <c r="B40" s="46" t="s">
        <v>432</v>
      </c>
      <c r="C40" s="42">
        <v>150</v>
      </c>
      <c r="D40" s="39">
        <v>61</v>
      </c>
      <c r="E40" s="43">
        <v>40.700000000000003</v>
      </c>
    </row>
    <row r="42" spans="1:5" ht="30" customHeight="1" x14ac:dyDescent="0.3">
      <c r="B42" s="46"/>
      <c r="C42" s="46"/>
    </row>
  </sheetData>
  <autoFilter ref="A5:B40" xr:uid="{62F4E932-E74F-4F3D-9AD9-A7AFDA2D3B8A}"/>
  <mergeCells count="4">
    <mergeCell ref="A4:B4"/>
    <mergeCell ref="C4:C5"/>
    <mergeCell ref="D4:E4"/>
    <mergeCell ref="A5:B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rgb="FFE5EAEE"/>
  </sheetPr>
  <dimension ref="A1:E31"/>
  <sheetViews>
    <sheetView workbookViewId="0">
      <pane xSplit="2" ySplit="5" topLeftCell="C30" activePane="bottomRight" state="frozen"/>
      <selection activeCell="M11" sqref="M11"/>
      <selection pane="topRight" activeCell="M11" sqref="M11"/>
      <selection pane="bottomLeft" activeCell="M11" sqref="M11"/>
      <selection pane="bottomRight"/>
    </sheetView>
  </sheetViews>
  <sheetFormatPr defaultColWidth="8.88671875" defaultRowHeight="30" customHeight="1" x14ac:dyDescent="0.3"/>
  <cols>
    <col min="1" max="1" width="11.21875" style="6" customWidth="1"/>
    <col min="2" max="2" width="17.7773437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334</v>
      </c>
      <c r="B1" s="3" t="s">
        <v>43</v>
      </c>
    </row>
    <row r="2" spans="1:5" s="114" customFormat="1" ht="18.600000000000001" customHeight="1" x14ac:dyDescent="0.3">
      <c r="B2" s="115" t="s">
        <v>207</v>
      </c>
    </row>
    <row r="3" spans="1:5" ht="18.600000000000001" customHeight="1" x14ac:dyDescent="0.3">
      <c r="B3" s="3"/>
    </row>
    <row r="4" spans="1:5" ht="30" customHeight="1" x14ac:dyDescent="0.3">
      <c r="A4" s="213"/>
      <c r="B4" s="213"/>
      <c r="C4" s="215" t="s">
        <v>57</v>
      </c>
      <c r="D4" s="198" t="s">
        <v>58</v>
      </c>
      <c r="E4" s="205"/>
    </row>
    <row r="5" spans="1:5" ht="30" customHeight="1" thickBot="1" x14ac:dyDescent="0.35">
      <c r="A5" s="214"/>
      <c r="B5" s="214"/>
      <c r="C5" s="216"/>
      <c r="D5" s="20" t="s">
        <v>8</v>
      </c>
      <c r="E5" s="22" t="s">
        <v>23</v>
      </c>
    </row>
    <row r="6" spans="1:5" ht="30" customHeight="1" x14ac:dyDescent="0.3">
      <c r="A6" s="63">
        <v>43465</v>
      </c>
      <c r="B6" s="45" t="s">
        <v>59</v>
      </c>
      <c r="C6" s="26">
        <v>26</v>
      </c>
      <c r="D6" s="5">
        <v>5</v>
      </c>
      <c r="E6" s="12">
        <v>20</v>
      </c>
    </row>
    <row r="7" spans="1:5" ht="30" customHeight="1" x14ac:dyDescent="0.3">
      <c r="A7" s="63">
        <v>43465</v>
      </c>
      <c r="B7" s="45" t="s">
        <v>60</v>
      </c>
      <c r="C7" s="26">
        <v>93</v>
      </c>
      <c r="D7" s="5">
        <v>14</v>
      </c>
      <c r="E7" s="12">
        <v>15.1</v>
      </c>
    </row>
    <row r="8" spans="1:5" ht="30" customHeight="1" x14ac:dyDescent="0.3">
      <c r="A8" s="63">
        <v>43465</v>
      </c>
      <c r="B8" s="45" t="s">
        <v>61</v>
      </c>
      <c r="C8" s="26">
        <v>32</v>
      </c>
      <c r="D8" s="5">
        <v>10</v>
      </c>
      <c r="E8" s="12">
        <v>32.299999999999997</v>
      </c>
    </row>
    <row r="9" spans="1:5" s="44" customFormat="1" ht="30" customHeight="1" x14ac:dyDescent="0.3">
      <c r="A9" s="64">
        <v>43465</v>
      </c>
      <c r="B9" s="46" t="s">
        <v>432</v>
      </c>
      <c r="C9" s="42">
        <v>151</v>
      </c>
      <c r="D9" s="39">
        <v>29</v>
      </c>
      <c r="E9" s="43">
        <v>19.5</v>
      </c>
    </row>
    <row r="10" spans="1:5" ht="30" customHeight="1" x14ac:dyDescent="0.3">
      <c r="A10" s="63">
        <v>43830</v>
      </c>
      <c r="B10" s="45" t="s">
        <v>59</v>
      </c>
      <c r="C10" s="26">
        <v>25</v>
      </c>
      <c r="D10" s="5">
        <v>13</v>
      </c>
      <c r="E10" s="12">
        <v>52</v>
      </c>
    </row>
    <row r="11" spans="1:5" ht="30" customHeight="1" x14ac:dyDescent="0.3">
      <c r="A11" s="63">
        <v>43830</v>
      </c>
      <c r="B11" s="45" t="s">
        <v>60</v>
      </c>
      <c r="C11" s="26">
        <v>93</v>
      </c>
      <c r="D11" s="5">
        <v>27</v>
      </c>
      <c r="E11" s="12">
        <v>29</v>
      </c>
    </row>
    <row r="12" spans="1:5" ht="30" customHeight="1" x14ac:dyDescent="0.3">
      <c r="A12" s="63">
        <v>43830</v>
      </c>
      <c r="B12" s="45" t="s">
        <v>61</v>
      </c>
      <c r="C12" s="26">
        <v>33</v>
      </c>
      <c r="D12" s="5">
        <v>14</v>
      </c>
      <c r="E12" s="12">
        <v>42.4</v>
      </c>
    </row>
    <row r="13" spans="1:5" s="44" customFormat="1" ht="30" customHeight="1" x14ac:dyDescent="0.3">
      <c r="A13" s="64">
        <v>43830</v>
      </c>
      <c r="B13" s="46" t="s">
        <v>432</v>
      </c>
      <c r="C13" s="42">
        <v>151</v>
      </c>
      <c r="D13" s="39">
        <v>54</v>
      </c>
      <c r="E13" s="43">
        <v>35.799999999999997</v>
      </c>
    </row>
    <row r="14" spans="1:5" ht="30" customHeight="1" x14ac:dyDescent="0.3">
      <c r="A14" s="63">
        <v>44196</v>
      </c>
      <c r="B14" s="45" t="s">
        <v>59</v>
      </c>
      <c r="C14" s="26">
        <v>26</v>
      </c>
      <c r="D14" s="5">
        <v>15</v>
      </c>
      <c r="E14" s="12">
        <v>57.7</v>
      </c>
    </row>
    <row r="15" spans="1:5" ht="30" customHeight="1" x14ac:dyDescent="0.3">
      <c r="A15" s="63">
        <v>44196</v>
      </c>
      <c r="B15" s="45" t="s">
        <v>60</v>
      </c>
      <c r="C15" s="26">
        <v>92</v>
      </c>
      <c r="D15" s="5">
        <v>31</v>
      </c>
      <c r="E15" s="12">
        <v>33.700000000000003</v>
      </c>
    </row>
    <row r="16" spans="1:5" ht="30" customHeight="1" x14ac:dyDescent="0.3">
      <c r="A16" s="63">
        <v>44196</v>
      </c>
      <c r="B16" s="45" t="s">
        <v>61</v>
      </c>
      <c r="C16" s="26">
        <v>33</v>
      </c>
      <c r="D16" s="5">
        <v>16</v>
      </c>
      <c r="E16" s="12">
        <v>48.5</v>
      </c>
    </row>
    <row r="17" spans="1:5" s="44" customFormat="1" ht="30" customHeight="1" x14ac:dyDescent="0.3">
      <c r="A17" s="64">
        <v>44196</v>
      </c>
      <c r="B17" s="46" t="s">
        <v>432</v>
      </c>
      <c r="C17" s="42">
        <v>151</v>
      </c>
      <c r="D17" s="39">
        <v>62</v>
      </c>
      <c r="E17" s="43">
        <v>41.1</v>
      </c>
    </row>
    <row r="18" spans="1:5" ht="30" customHeight="1" x14ac:dyDescent="0.3">
      <c r="A18" s="63">
        <v>44561</v>
      </c>
      <c r="B18" s="45" t="s">
        <v>59</v>
      </c>
      <c r="C18" s="26">
        <v>27</v>
      </c>
      <c r="D18" s="5">
        <v>11</v>
      </c>
      <c r="E18" s="12">
        <v>40.700000000000003</v>
      </c>
    </row>
    <row r="19" spans="1:5" ht="30" customHeight="1" x14ac:dyDescent="0.3">
      <c r="A19" s="63">
        <v>44561</v>
      </c>
      <c r="B19" s="45" t="s">
        <v>60</v>
      </c>
      <c r="C19" s="26">
        <v>92</v>
      </c>
      <c r="D19" s="5">
        <v>31</v>
      </c>
      <c r="E19" s="12">
        <v>33.700000000000003</v>
      </c>
    </row>
    <row r="20" spans="1:5" ht="30" customHeight="1" x14ac:dyDescent="0.3">
      <c r="A20" s="63">
        <v>44561</v>
      </c>
      <c r="B20" s="45" t="s">
        <v>61</v>
      </c>
      <c r="C20" s="26">
        <v>32</v>
      </c>
      <c r="D20" s="5">
        <v>16</v>
      </c>
      <c r="E20" s="12">
        <v>50</v>
      </c>
    </row>
    <row r="21" spans="1:5" ht="30" customHeight="1" x14ac:dyDescent="0.3">
      <c r="A21" s="64">
        <v>44561</v>
      </c>
      <c r="B21" s="46" t="s">
        <v>432</v>
      </c>
      <c r="C21" s="42">
        <v>151</v>
      </c>
      <c r="D21" s="39">
        <v>58</v>
      </c>
      <c r="E21" s="43">
        <v>38.4</v>
      </c>
    </row>
    <row r="22" spans="1:5" ht="30" customHeight="1" x14ac:dyDescent="0.3">
      <c r="A22" s="63">
        <v>44926</v>
      </c>
      <c r="B22" s="45" t="s">
        <v>59</v>
      </c>
      <c r="C22" s="26">
        <v>26</v>
      </c>
      <c r="D22" s="5">
        <v>11</v>
      </c>
      <c r="E22" s="12">
        <v>42.3</v>
      </c>
    </row>
    <row r="23" spans="1:5" ht="30" customHeight="1" x14ac:dyDescent="0.3">
      <c r="A23" s="63">
        <v>44926</v>
      </c>
      <c r="B23" s="45" t="s">
        <v>60</v>
      </c>
      <c r="C23" s="26">
        <v>88</v>
      </c>
      <c r="D23" s="5">
        <v>37</v>
      </c>
      <c r="E23" s="12">
        <v>42</v>
      </c>
    </row>
    <row r="24" spans="1:5" ht="30" customHeight="1" x14ac:dyDescent="0.3">
      <c r="A24" s="63">
        <v>44926</v>
      </c>
      <c r="B24" s="45" t="s">
        <v>61</v>
      </c>
      <c r="C24" s="26">
        <v>34</v>
      </c>
      <c r="D24" s="5">
        <v>14</v>
      </c>
      <c r="E24" s="12">
        <v>41.2</v>
      </c>
    </row>
    <row r="25" spans="1:5" ht="30" customHeight="1" x14ac:dyDescent="0.3">
      <c r="A25" s="64">
        <v>44926</v>
      </c>
      <c r="B25" s="46" t="s">
        <v>432</v>
      </c>
      <c r="C25" s="42">
        <v>148</v>
      </c>
      <c r="D25" s="39">
        <v>62</v>
      </c>
      <c r="E25" s="43">
        <v>41.9</v>
      </c>
    </row>
    <row r="26" spans="1:5" ht="30" customHeight="1" x14ac:dyDescent="0.3">
      <c r="A26" s="63">
        <v>45291</v>
      </c>
      <c r="B26" s="45" t="s">
        <v>59</v>
      </c>
      <c r="C26" s="26">
        <v>24</v>
      </c>
      <c r="D26" s="5">
        <v>15</v>
      </c>
      <c r="E26" s="12">
        <v>62.5</v>
      </c>
    </row>
    <row r="27" spans="1:5" ht="30" customHeight="1" x14ac:dyDescent="0.3">
      <c r="A27" s="63">
        <v>45291</v>
      </c>
      <c r="B27" s="45" t="s">
        <v>281</v>
      </c>
      <c r="C27" s="26">
        <v>120</v>
      </c>
      <c r="D27" s="5">
        <v>64</v>
      </c>
      <c r="E27" s="12">
        <v>53.3</v>
      </c>
    </row>
    <row r="28" spans="1:5" ht="30" customHeight="1" x14ac:dyDescent="0.3">
      <c r="A28" s="64">
        <v>45291</v>
      </c>
      <c r="B28" s="46" t="s">
        <v>432</v>
      </c>
      <c r="C28" s="42">
        <v>144</v>
      </c>
      <c r="D28" s="39">
        <v>79</v>
      </c>
      <c r="E28" s="43">
        <v>41.9</v>
      </c>
    </row>
    <row r="29" spans="1:5" ht="30" customHeight="1" x14ac:dyDescent="0.3">
      <c r="A29" s="63">
        <v>45657</v>
      </c>
      <c r="B29" s="45" t="s">
        <v>59</v>
      </c>
      <c r="C29" s="26">
        <v>24</v>
      </c>
      <c r="D29" s="5">
        <v>12</v>
      </c>
      <c r="E29" s="12">
        <v>50</v>
      </c>
    </row>
    <row r="30" spans="1:5" ht="30" customHeight="1" x14ac:dyDescent="0.3">
      <c r="A30" s="63">
        <v>45657</v>
      </c>
      <c r="B30" s="45" t="s">
        <v>281</v>
      </c>
      <c r="C30" s="26">
        <v>126</v>
      </c>
      <c r="D30" s="5">
        <v>49</v>
      </c>
      <c r="E30" s="12">
        <v>38.9</v>
      </c>
    </row>
    <row r="31" spans="1:5" ht="30" customHeight="1" x14ac:dyDescent="0.3">
      <c r="A31" s="63">
        <v>45657</v>
      </c>
      <c r="B31" s="46" t="s">
        <v>432</v>
      </c>
      <c r="C31" s="42">
        <v>150</v>
      </c>
      <c r="D31" s="39">
        <v>61</v>
      </c>
      <c r="E31" s="43">
        <v>40.700000000000003</v>
      </c>
    </row>
  </sheetData>
  <autoFilter ref="A5:B31" xr:uid="{62F4E932-E74F-4F3D-9AD9-A7AFDA2D3B8A}"/>
  <mergeCells count="4">
    <mergeCell ref="A4:B4"/>
    <mergeCell ref="A5:B5"/>
    <mergeCell ref="D4:E4"/>
    <mergeCell ref="C4:C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0">
    <tabColor rgb="FFE5EAEE"/>
  </sheetPr>
  <dimension ref="A1:R12"/>
  <sheetViews>
    <sheetView workbookViewId="0">
      <pane xSplit="1" ySplit="6" topLeftCell="B7" activePane="bottomRight" state="frozen"/>
      <selection activeCell="M11" sqref="M11"/>
      <selection pane="topRight" activeCell="M11" sqref="M11"/>
      <selection pane="bottomLeft" activeCell="M11" sqref="M11"/>
      <selection pane="bottomRight"/>
    </sheetView>
  </sheetViews>
  <sheetFormatPr defaultColWidth="8.88671875" defaultRowHeight="18.600000000000001" customHeight="1" x14ac:dyDescent="0.3"/>
  <cols>
    <col min="1" max="1" width="11.21875" style="6" customWidth="1"/>
    <col min="2" max="2" width="33.77734375" style="6" customWidth="1"/>
    <col min="3" max="10" width="18.44140625" style="6" customWidth="1"/>
    <col min="11" max="12" width="19.88671875" style="6" customWidth="1"/>
    <col min="13" max="18" width="18.44140625" style="6" customWidth="1"/>
    <col min="19" max="16384" width="8.88671875" style="6"/>
  </cols>
  <sheetData>
    <row r="1" spans="1:18" ht="18.600000000000001" customHeight="1" x14ac:dyDescent="0.3">
      <c r="A1" s="3" t="s">
        <v>38</v>
      </c>
      <c r="B1" s="3" t="s">
        <v>27</v>
      </c>
    </row>
    <row r="2" spans="1:18" s="114" customFormat="1" ht="18.600000000000001" customHeight="1" x14ac:dyDescent="0.3">
      <c r="B2" s="115" t="s">
        <v>26</v>
      </c>
    </row>
    <row r="4" spans="1:18" ht="30" customHeight="1" x14ac:dyDescent="0.3">
      <c r="A4" s="7"/>
      <c r="B4" s="210" t="s">
        <v>65</v>
      </c>
      <c r="C4" s="198" t="s">
        <v>212</v>
      </c>
      <c r="D4" s="212"/>
      <c r="E4" s="212"/>
      <c r="F4" s="212"/>
      <c r="G4" s="212"/>
      <c r="H4" s="212"/>
      <c r="I4" s="212"/>
      <c r="J4" s="212"/>
      <c r="K4" s="212"/>
      <c r="L4" s="212"/>
      <c r="M4" s="212"/>
      <c r="N4" s="212"/>
      <c r="O4" s="212"/>
      <c r="P4" s="205"/>
      <c r="Q4" s="198" t="s">
        <v>34</v>
      </c>
      <c r="R4" s="200"/>
    </row>
    <row r="5" spans="1:18" ht="30" customHeight="1" x14ac:dyDescent="0.3">
      <c r="A5" s="7"/>
      <c r="B5" s="210"/>
      <c r="C5" s="233" t="s">
        <v>213</v>
      </c>
      <c r="D5" s="234"/>
      <c r="E5" s="198" t="s">
        <v>29</v>
      </c>
      <c r="F5" s="200"/>
      <c r="G5" s="198" t="s">
        <v>30</v>
      </c>
      <c r="H5" s="200"/>
      <c r="I5" s="198" t="s">
        <v>31</v>
      </c>
      <c r="J5" s="200"/>
      <c r="K5" s="198" t="s">
        <v>32</v>
      </c>
      <c r="L5" s="200"/>
      <c r="M5" s="198" t="s">
        <v>66</v>
      </c>
      <c r="N5" s="200"/>
      <c r="O5" s="198" t="s">
        <v>33</v>
      </c>
      <c r="P5" s="200"/>
      <c r="Q5" s="224" t="s">
        <v>52</v>
      </c>
      <c r="R5" s="226" t="s">
        <v>28</v>
      </c>
    </row>
    <row r="6" spans="1:18" ht="30" customHeight="1" thickBot="1" x14ac:dyDescent="0.35">
      <c r="A6" s="17"/>
      <c r="B6" s="211"/>
      <c r="C6" s="49" t="s">
        <v>52</v>
      </c>
      <c r="D6" s="50" t="s">
        <v>28</v>
      </c>
      <c r="E6" s="20" t="s">
        <v>52</v>
      </c>
      <c r="F6" s="22" t="s">
        <v>28</v>
      </c>
      <c r="G6" s="20" t="s">
        <v>52</v>
      </c>
      <c r="H6" s="22" t="s">
        <v>28</v>
      </c>
      <c r="I6" s="20" t="s">
        <v>52</v>
      </c>
      <c r="J6" s="22" t="s">
        <v>28</v>
      </c>
      <c r="K6" s="20" t="s">
        <v>52</v>
      </c>
      <c r="L6" s="22" t="s">
        <v>28</v>
      </c>
      <c r="M6" s="20" t="s">
        <v>52</v>
      </c>
      <c r="N6" s="22" t="s">
        <v>28</v>
      </c>
      <c r="O6" s="20" t="s">
        <v>52</v>
      </c>
      <c r="P6" s="22" t="s">
        <v>28</v>
      </c>
      <c r="Q6" s="225"/>
      <c r="R6" s="227"/>
    </row>
    <row r="7" spans="1:18" ht="18.600000000000001" customHeight="1" x14ac:dyDescent="0.3">
      <c r="A7" s="62">
        <v>43830</v>
      </c>
      <c r="B7" s="27">
        <v>151</v>
      </c>
      <c r="C7" s="39">
        <v>44</v>
      </c>
      <c r="D7" s="79">
        <v>29.1</v>
      </c>
      <c r="E7" s="5">
        <v>18</v>
      </c>
      <c r="F7" s="13">
        <v>11.9</v>
      </c>
      <c r="G7" s="5">
        <v>1</v>
      </c>
      <c r="H7" s="13">
        <v>0.7</v>
      </c>
      <c r="I7" s="5">
        <v>2</v>
      </c>
      <c r="J7" s="13">
        <v>1.3</v>
      </c>
      <c r="K7" s="5">
        <v>7</v>
      </c>
      <c r="L7" s="12">
        <v>4.5999999999999996</v>
      </c>
      <c r="M7" s="5">
        <v>3</v>
      </c>
      <c r="N7" s="12">
        <v>2</v>
      </c>
      <c r="O7" s="5">
        <v>13</v>
      </c>
      <c r="P7" s="13">
        <v>8.6</v>
      </c>
      <c r="Q7" s="5">
        <v>107</v>
      </c>
      <c r="R7" s="12">
        <v>70.900000000000006</v>
      </c>
    </row>
    <row r="8" spans="1:18" ht="18.600000000000001" customHeight="1" x14ac:dyDescent="0.3">
      <c r="A8" s="62">
        <v>44196</v>
      </c>
      <c r="B8" s="27">
        <v>151</v>
      </c>
      <c r="C8" s="39">
        <v>65</v>
      </c>
      <c r="D8" s="43">
        <v>43</v>
      </c>
      <c r="E8" s="5">
        <v>26</v>
      </c>
      <c r="F8" s="13">
        <v>17.2</v>
      </c>
      <c r="G8" s="5">
        <v>3</v>
      </c>
      <c r="H8" s="12">
        <v>2</v>
      </c>
      <c r="I8" s="5">
        <v>10</v>
      </c>
      <c r="J8" s="13">
        <v>6.6</v>
      </c>
      <c r="K8" s="5">
        <v>3</v>
      </c>
      <c r="L8" s="12">
        <v>2</v>
      </c>
      <c r="M8" s="5">
        <v>3</v>
      </c>
      <c r="N8" s="12">
        <v>2</v>
      </c>
      <c r="O8" s="5">
        <v>20</v>
      </c>
      <c r="P8" s="13">
        <v>13.2</v>
      </c>
      <c r="Q8" s="5">
        <v>86</v>
      </c>
      <c r="R8" s="12">
        <v>57</v>
      </c>
    </row>
    <row r="9" spans="1:18" ht="18.600000000000001" customHeight="1" x14ac:dyDescent="0.3">
      <c r="A9" s="62">
        <v>44561</v>
      </c>
      <c r="B9" s="27">
        <v>151</v>
      </c>
      <c r="C9" s="39">
        <v>79</v>
      </c>
      <c r="D9" s="43">
        <v>52.3</v>
      </c>
      <c r="E9" s="5">
        <v>36</v>
      </c>
      <c r="F9" s="13">
        <v>23.8</v>
      </c>
      <c r="G9" s="5">
        <v>1</v>
      </c>
      <c r="H9" s="13">
        <v>0.7</v>
      </c>
      <c r="I9" s="5">
        <v>14</v>
      </c>
      <c r="J9" s="13">
        <v>9.3000000000000007</v>
      </c>
      <c r="K9" s="5">
        <v>5</v>
      </c>
      <c r="L9" s="12">
        <v>3.3</v>
      </c>
      <c r="M9" s="5">
        <v>4</v>
      </c>
      <c r="N9" s="12">
        <v>2.6</v>
      </c>
      <c r="O9" s="5">
        <v>19</v>
      </c>
      <c r="P9" s="13">
        <v>12.6</v>
      </c>
      <c r="Q9" s="5">
        <v>72</v>
      </c>
      <c r="R9" s="12">
        <v>47.7</v>
      </c>
    </row>
    <row r="10" spans="1:18" ht="18.600000000000001" customHeight="1" x14ac:dyDescent="0.3">
      <c r="A10" s="62">
        <v>44926</v>
      </c>
      <c r="B10" s="27">
        <v>148</v>
      </c>
      <c r="C10" s="39">
        <v>74</v>
      </c>
      <c r="D10" s="43">
        <v>50</v>
      </c>
      <c r="E10" s="5">
        <v>34</v>
      </c>
      <c r="F10" s="12">
        <v>23</v>
      </c>
      <c r="G10" s="5">
        <v>4</v>
      </c>
      <c r="H10" s="13">
        <v>2.7</v>
      </c>
      <c r="I10" s="5">
        <v>11</v>
      </c>
      <c r="J10" s="13">
        <v>7.4</v>
      </c>
      <c r="K10" s="5">
        <v>6</v>
      </c>
      <c r="L10" s="12">
        <v>4.0999999999999996</v>
      </c>
      <c r="M10" s="5">
        <v>2</v>
      </c>
      <c r="N10" s="12">
        <v>1.4</v>
      </c>
      <c r="O10" s="5">
        <v>17</v>
      </c>
      <c r="P10" s="13">
        <v>11.5</v>
      </c>
      <c r="Q10" s="5">
        <v>74</v>
      </c>
      <c r="R10" s="12">
        <v>50</v>
      </c>
    </row>
    <row r="11" spans="1:18" ht="18.600000000000001" customHeight="1" x14ac:dyDescent="0.3">
      <c r="A11" s="62">
        <v>45291</v>
      </c>
      <c r="B11" s="27">
        <v>144</v>
      </c>
      <c r="C11" s="39">
        <v>96</v>
      </c>
      <c r="D11" s="43">
        <v>66.7</v>
      </c>
      <c r="E11" s="5">
        <v>50</v>
      </c>
      <c r="F11" s="13">
        <v>34.700000000000003</v>
      </c>
      <c r="G11" s="5">
        <v>6</v>
      </c>
      <c r="H11" s="13">
        <v>4.2</v>
      </c>
      <c r="I11" s="5">
        <v>9</v>
      </c>
      <c r="J11" s="13">
        <v>6.3</v>
      </c>
      <c r="K11" s="5">
        <v>8</v>
      </c>
      <c r="L11" s="12">
        <v>5.6</v>
      </c>
      <c r="M11" s="5">
        <v>3</v>
      </c>
      <c r="N11" s="12">
        <v>2.1</v>
      </c>
      <c r="O11" s="5">
        <v>20</v>
      </c>
      <c r="P11" s="13">
        <v>13.9</v>
      </c>
      <c r="Q11" s="5">
        <v>48</v>
      </c>
      <c r="R11" s="12">
        <v>33.299999999999997</v>
      </c>
    </row>
    <row r="12" spans="1:18" ht="18.600000000000001" customHeight="1" x14ac:dyDescent="0.3">
      <c r="A12" s="62">
        <v>45657</v>
      </c>
      <c r="B12" s="27">
        <v>150</v>
      </c>
      <c r="C12" s="39">
        <v>108</v>
      </c>
      <c r="D12" s="43">
        <v>72</v>
      </c>
      <c r="E12" s="5">
        <v>64</v>
      </c>
      <c r="F12" s="13">
        <v>42.7</v>
      </c>
      <c r="G12" s="5">
        <v>7</v>
      </c>
      <c r="H12" s="13">
        <v>4.7</v>
      </c>
      <c r="I12" s="5">
        <v>8</v>
      </c>
      <c r="J12" s="13">
        <v>5.3</v>
      </c>
      <c r="K12" s="5">
        <v>6</v>
      </c>
      <c r="L12" s="12">
        <v>4</v>
      </c>
      <c r="M12" s="5">
        <v>2</v>
      </c>
      <c r="N12" s="12">
        <v>1.3</v>
      </c>
      <c r="O12" s="5">
        <v>21</v>
      </c>
      <c r="P12" s="13">
        <v>14</v>
      </c>
      <c r="Q12" s="5">
        <v>42</v>
      </c>
      <c r="R12" s="12">
        <v>28</v>
      </c>
    </row>
  </sheetData>
  <autoFilter ref="A6" xr:uid="{A4FC59DA-1CC9-4685-AC42-7622E5725D89}"/>
  <mergeCells count="12">
    <mergeCell ref="B4:B6"/>
    <mergeCell ref="Q4:R4"/>
    <mergeCell ref="O5:P5"/>
    <mergeCell ref="R5:R6"/>
    <mergeCell ref="Q5:Q6"/>
    <mergeCell ref="C5:D5"/>
    <mergeCell ref="C4:P4"/>
    <mergeCell ref="E5:F5"/>
    <mergeCell ref="G5:H5"/>
    <mergeCell ref="I5:J5"/>
    <mergeCell ref="K5:L5"/>
    <mergeCell ref="M5:N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B365-B574-444C-BBCD-598AB1DEED22}">
  <sheetPr>
    <tabColor rgb="FFE5EAEE"/>
  </sheetPr>
  <dimension ref="A1:F33"/>
  <sheetViews>
    <sheetView workbookViewId="0">
      <pane xSplit="3" ySplit="5" topLeftCell="D30" activePane="bottomRight" state="frozen"/>
      <selection activeCell="M11" sqref="M11"/>
      <selection pane="topRight" activeCell="M11" sqref="M11"/>
      <selection pane="bottomLeft" activeCell="M11" sqref="M11"/>
      <selection pane="bottomRight"/>
    </sheetView>
  </sheetViews>
  <sheetFormatPr defaultColWidth="8.88671875" defaultRowHeight="30" customHeight="1" x14ac:dyDescent="0.3"/>
  <cols>
    <col min="1" max="1" width="11.21875" style="6" customWidth="1"/>
    <col min="2" max="2" width="21.88671875" style="6" customWidth="1"/>
    <col min="3" max="3" width="18.109375" style="6" customWidth="1"/>
    <col min="4" max="4" width="33.77734375" style="6" customWidth="1"/>
    <col min="5" max="5" width="18.44140625" style="6" customWidth="1"/>
    <col min="6" max="6" width="25.44140625" style="6" customWidth="1"/>
    <col min="7" max="16384" width="8.88671875" style="6"/>
  </cols>
  <sheetData>
    <row r="1" spans="1:6" ht="18.600000000000001" customHeight="1" x14ac:dyDescent="0.3">
      <c r="A1" s="3" t="s">
        <v>312</v>
      </c>
      <c r="B1" s="3" t="s">
        <v>335</v>
      </c>
    </row>
    <row r="2" spans="1:6" s="114" customFormat="1" ht="18.600000000000001" customHeight="1" x14ac:dyDescent="0.3">
      <c r="B2" s="115" t="s">
        <v>206</v>
      </c>
    </row>
    <row r="3" spans="1:6" ht="18.600000000000001" customHeight="1" x14ac:dyDescent="0.3"/>
    <row r="4" spans="1:6" ht="30" customHeight="1" x14ac:dyDescent="0.3">
      <c r="A4" s="7"/>
      <c r="B4" s="7"/>
      <c r="C4" s="7"/>
      <c r="D4" s="210" t="s">
        <v>65</v>
      </c>
      <c r="E4" s="198" t="s">
        <v>212</v>
      </c>
      <c r="F4" s="205"/>
    </row>
    <row r="5" spans="1:6" ht="30" customHeight="1" thickBot="1" x14ac:dyDescent="0.35">
      <c r="A5" s="17"/>
      <c r="B5" s="17"/>
      <c r="C5" s="17"/>
      <c r="D5" s="211"/>
      <c r="E5" s="20" t="s">
        <v>52</v>
      </c>
      <c r="F5" s="22" t="s">
        <v>219</v>
      </c>
    </row>
    <row r="6" spans="1:6" ht="30" customHeight="1" x14ac:dyDescent="0.3">
      <c r="A6" s="62">
        <v>44926</v>
      </c>
      <c r="B6" s="34" t="s">
        <v>215</v>
      </c>
      <c r="C6" s="47" t="s">
        <v>0</v>
      </c>
      <c r="D6" s="27">
        <v>33</v>
      </c>
      <c r="E6" s="5">
        <v>19</v>
      </c>
      <c r="F6" s="12">
        <v>57.6</v>
      </c>
    </row>
    <row r="7" spans="1:6" ht="30" customHeight="1" x14ac:dyDescent="0.3">
      <c r="A7" s="62">
        <v>44926</v>
      </c>
      <c r="B7" s="34" t="s">
        <v>215</v>
      </c>
      <c r="C7" s="47" t="s">
        <v>24</v>
      </c>
      <c r="D7" s="27">
        <v>30</v>
      </c>
      <c r="E7" s="5">
        <v>16</v>
      </c>
      <c r="F7" s="12">
        <v>53.3</v>
      </c>
    </row>
    <row r="8" spans="1:6" ht="30" customHeight="1" x14ac:dyDescent="0.3">
      <c r="A8" s="62">
        <v>44926</v>
      </c>
      <c r="B8" s="34" t="s">
        <v>215</v>
      </c>
      <c r="C8" s="47" t="s">
        <v>445</v>
      </c>
      <c r="D8" s="27">
        <v>52</v>
      </c>
      <c r="E8" s="5">
        <v>28</v>
      </c>
      <c r="F8" s="12">
        <v>53.8</v>
      </c>
    </row>
    <row r="9" spans="1:6" ht="30" customHeight="1" x14ac:dyDescent="0.3">
      <c r="A9" s="62">
        <v>44926</v>
      </c>
      <c r="B9" s="34" t="s">
        <v>215</v>
      </c>
      <c r="C9" s="45" t="s">
        <v>63</v>
      </c>
      <c r="D9" s="27">
        <v>33</v>
      </c>
      <c r="E9" s="5">
        <v>11</v>
      </c>
      <c r="F9" s="12">
        <v>33.299999999999997</v>
      </c>
    </row>
    <row r="10" spans="1:6" ht="30" customHeight="1" x14ac:dyDescent="0.3">
      <c r="A10" s="62">
        <v>44926</v>
      </c>
      <c r="B10" s="34" t="s">
        <v>214</v>
      </c>
      <c r="C10" s="45" t="s">
        <v>59</v>
      </c>
      <c r="D10" s="27">
        <v>26</v>
      </c>
      <c r="E10" s="5">
        <v>12</v>
      </c>
      <c r="F10" s="12">
        <v>46.2</v>
      </c>
    </row>
    <row r="11" spans="1:6" ht="30" customHeight="1" x14ac:dyDescent="0.3">
      <c r="A11" s="62">
        <v>44926</v>
      </c>
      <c r="B11" s="34" t="s">
        <v>214</v>
      </c>
      <c r="C11" s="45" t="s">
        <v>60</v>
      </c>
      <c r="D11" s="27">
        <v>88</v>
      </c>
      <c r="E11" s="5">
        <v>48</v>
      </c>
      <c r="F11" s="12">
        <v>54.5</v>
      </c>
    </row>
    <row r="12" spans="1:6" ht="30" customHeight="1" x14ac:dyDescent="0.3">
      <c r="A12" s="62">
        <v>44926</v>
      </c>
      <c r="B12" s="34" t="s">
        <v>214</v>
      </c>
      <c r="C12" s="45" t="s">
        <v>61</v>
      </c>
      <c r="D12" s="27">
        <v>34</v>
      </c>
      <c r="E12" s="5">
        <v>14</v>
      </c>
      <c r="F12" s="12">
        <v>41.2</v>
      </c>
    </row>
    <row r="13" spans="1:6" ht="30" customHeight="1" x14ac:dyDescent="0.3">
      <c r="A13" s="62">
        <v>44926</v>
      </c>
      <c r="B13" s="34" t="s">
        <v>216</v>
      </c>
      <c r="C13" s="45" t="s">
        <v>218</v>
      </c>
      <c r="D13" s="27">
        <v>103</v>
      </c>
      <c r="E13" s="5">
        <v>56</v>
      </c>
      <c r="F13" s="12">
        <v>54.4</v>
      </c>
    </row>
    <row r="14" spans="1:6" ht="30" customHeight="1" x14ac:dyDescent="0.3">
      <c r="A14" s="62">
        <v>44926</v>
      </c>
      <c r="B14" s="34" t="s">
        <v>216</v>
      </c>
      <c r="C14" s="45" t="s">
        <v>217</v>
      </c>
      <c r="D14" s="27">
        <v>45</v>
      </c>
      <c r="E14" s="5">
        <v>18</v>
      </c>
      <c r="F14" s="12">
        <v>40</v>
      </c>
    </row>
    <row r="15" spans="1:6" s="44" customFormat="1" ht="30" customHeight="1" x14ac:dyDescent="0.3">
      <c r="A15" s="64">
        <v>44926</v>
      </c>
      <c r="B15" s="46" t="s">
        <v>432</v>
      </c>
      <c r="C15" s="46" t="s">
        <v>64</v>
      </c>
      <c r="D15" s="28">
        <v>148</v>
      </c>
      <c r="E15" s="39">
        <v>74</v>
      </c>
      <c r="F15" s="43">
        <v>50</v>
      </c>
    </row>
    <row r="16" spans="1:6" ht="30" customHeight="1" x14ac:dyDescent="0.3">
      <c r="A16" s="62">
        <v>45291</v>
      </c>
      <c r="B16" s="34" t="s">
        <v>215</v>
      </c>
      <c r="C16" s="47" t="s">
        <v>0</v>
      </c>
      <c r="D16" s="27">
        <v>33</v>
      </c>
      <c r="E16" s="5">
        <v>23</v>
      </c>
      <c r="F16" s="12">
        <v>69.7</v>
      </c>
    </row>
    <row r="17" spans="1:6" ht="30" customHeight="1" x14ac:dyDescent="0.3">
      <c r="A17" s="62">
        <v>45291</v>
      </c>
      <c r="B17" s="34" t="s">
        <v>215</v>
      </c>
      <c r="C17" s="47" t="s">
        <v>24</v>
      </c>
      <c r="D17" s="27">
        <v>29</v>
      </c>
      <c r="E17" s="5">
        <v>22</v>
      </c>
      <c r="F17" s="12">
        <v>75.900000000000006</v>
      </c>
    </row>
    <row r="18" spans="1:6" ht="30" customHeight="1" x14ac:dyDescent="0.3">
      <c r="A18" s="62">
        <v>45291</v>
      </c>
      <c r="B18" s="34" t="s">
        <v>215</v>
      </c>
      <c r="C18" s="47" t="s">
        <v>445</v>
      </c>
      <c r="D18" s="27">
        <v>51</v>
      </c>
      <c r="E18" s="5">
        <v>37</v>
      </c>
      <c r="F18" s="12">
        <v>72.5</v>
      </c>
    </row>
    <row r="19" spans="1:6" ht="30" customHeight="1" x14ac:dyDescent="0.3">
      <c r="A19" s="62">
        <v>45291</v>
      </c>
      <c r="B19" s="34" t="s">
        <v>215</v>
      </c>
      <c r="C19" s="45" t="s">
        <v>63</v>
      </c>
      <c r="D19" s="27">
        <v>31</v>
      </c>
      <c r="E19" s="5">
        <v>14</v>
      </c>
      <c r="F19" s="12">
        <v>45.2</v>
      </c>
    </row>
    <row r="20" spans="1:6" ht="30" customHeight="1" x14ac:dyDescent="0.3">
      <c r="A20" s="62">
        <v>45291</v>
      </c>
      <c r="B20" s="34" t="s">
        <v>214</v>
      </c>
      <c r="C20" s="45" t="s">
        <v>59</v>
      </c>
      <c r="D20" s="27">
        <v>24</v>
      </c>
      <c r="E20" s="5">
        <v>18</v>
      </c>
      <c r="F20" s="12">
        <v>75</v>
      </c>
    </row>
    <row r="21" spans="1:6" ht="30" customHeight="1" x14ac:dyDescent="0.3">
      <c r="A21" s="62">
        <v>45291</v>
      </c>
      <c r="B21" s="34" t="s">
        <v>214</v>
      </c>
      <c r="C21" s="45" t="s">
        <v>281</v>
      </c>
      <c r="D21" s="27">
        <v>120</v>
      </c>
      <c r="E21" s="5">
        <v>78</v>
      </c>
      <c r="F21" s="12">
        <v>65</v>
      </c>
    </row>
    <row r="22" spans="1:6" ht="30" customHeight="1" x14ac:dyDescent="0.3">
      <c r="A22" s="62">
        <v>45291</v>
      </c>
      <c r="B22" s="34" t="s">
        <v>216</v>
      </c>
      <c r="C22" s="45" t="s">
        <v>218</v>
      </c>
      <c r="D22" s="27">
        <v>108</v>
      </c>
      <c r="E22" s="5">
        <v>75</v>
      </c>
      <c r="F22" s="12">
        <v>69.400000000000006</v>
      </c>
    </row>
    <row r="23" spans="1:6" ht="30" customHeight="1" x14ac:dyDescent="0.3">
      <c r="A23" s="62">
        <v>45291</v>
      </c>
      <c r="B23" s="34" t="s">
        <v>216</v>
      </c>
      <c r="C23" s="45" t="s">
        <v>217</v>
      </c>
      <c r="D23" s="27">
        <v>36</v>
      </c>
      <c r="E23" s="5">
        <v>21</v>
      </c>
      <c r="F23" s="12">
        <v>58.3</v>
      </c>
    </row>
    <row r="24" spans="1:6" s="40" customFormat="1" ht="30" customHeight="1" x14ac:dyDescent="0.3">
      <c r="A24" s="64">
        <v>45291</v>
      </c>
      <c r="B24" s="46" t="s">
        <v>432</v>
      </c>
      <c r="C24" s="46" t="s">
        <v>64</v>
      </c>
      <c r="D24" s="28">
        <v>144</v>
      </c>
      <c r="E24" s="39">
        <v>96</v>
      </c>
      <c r="F24" s="43">
        <v>66.7</v>
      </c>
    </row>
    <row r="25" spans="1:6" ht="30" customHeight="1" x14ac:dyDescent="0.3">
      <c r="A25" s="62">
        <v>45657</v>
      </c>
      <c r="B25" s="34" t="s">
        <v>215</v>
      </c>
      <c r="C25" s="47" t="s">
        <v>0</v>
      </c>
      <c r="D25" s="27">
        <v>34</v>
      </c>
      <c r="E25" s="5">
        <v>28</v>
      </c>
      <c r="F25" s="12">
        <v>82.4</v>
      </c>
    </row>
    <row r="26" spans="1:6" ht="30" customHeight="1" x14ac:dyDescent="0.3">
      <c r="A26" s="62">
        <v>45657</v>
      </c>
      <c r="B26" s="34" t="s">
        <v>215</v>
      </c>
      <c r="C26" s="47" t="s">
        <v>24</v>
      </c>
      <c r="D26" s="27">
        <v>29</v>
      </c>
      <c r="E26" s="5">
        <v>22</v>
      </c>
      <c r="F26" s="12">
        <v>75.900000000000006</v>
      </c>
    </row>
    <row r="27" spans="1:6" ht="30" customHeight="1" x14ac:dyDescent="0.3">
      <c r="A27" s="62">
        <v>45657</v>
      </c>
      <c r="B27" s="34" t="s">
        <v>215</v>
      </c>
      <c r="C27" s="47" t="s">
        <v>445</v>
      </c>
      <c r="D27" s="27">
        <v>52</v>
      </c>
      <c r="E27" s="5">
        <v>39</v>
      </c>
      <c r="F27" s="12">
        <v>75</v>
      </c>
    </row>
    <row r="28" spans="1:6" ht="30" customHeight="1" x14ac:dyDescent="0.3">
      <c r="A28" s="62">
        <v>45657</v>
      </c>
      <c r="B28" s="34" t="s">
        <v>215</v>
      </c>
      <c r="C28" s="45" t="s">
        <v>63</v>
      </c>
      <c r="D28" s="27">
        <v>35</v>
      </c>
      <c r="E28" s="5">
        <v>19</v>
      </c>
      <c r="F28" s="12">
        <v>54.3</v>
      </c>
    </row>
    <row r="29" spans="1:6" ht="30" customHeight="1" x14ac:dyDescent="0.3">
      <c r="A29" s="62">
        <v>45657</v>
      </c>
      <c r="B29" s="34" t="s">
        <v>214</v>
      </c>
      <c r="C29" s="45" t="s">
        <v>59</v>
      </c>
      <c r="D29" s="27">
        <v>24</v>
      </c>
      <c r="E29" s="5">
        <v>22</v>
      </c>
      <c r="F29" s="12">
        <v>91.7</v>
      </c>
    </row>
    <row r="30" spans="1:6" ht="30" customHeight="1" x14ac:dyDescent="0.3">
      <c r="A30" s="62">
        <v>45657</v>
      </c>
      <c r="B30" s="34" t="s">
        <v>214</v>
      </c>
      <c r="C30" s="45" t="s">
        <v>281</v>
      </c>
      <c r="D30" s="27">
        <v>126</v>
      </c>
      <c r="E30" s="5">
        <v>86</v>
      </c>
      <c r="F30" s="12">
        <v>68.3</v>
      </c>
    </row>
    <row r="31" spans="1:6" ht="30" customHeight="1" x14ac:dyDescent="0.3">
      <c r="A31" s="62">
        <v>45657</v>
      </c>
      <c r="B31" s="34" t="s">
        <v>216</v>
      </c>
      <c r="C31" s="45" t="s">
        <v>218</v>
      </c>
      <c r="D31" s="27">
        <v>123</v>
      </c>
      <c r="E31" s="5">
        <v>92</v>
      </c>
      <c r="F31" s="12">
        <v>74.8</v>
      </c>
    </row>
    <row r="32" spans="1:6" ht="30" customHeight="1" x14ac:dyDescent="0.3">
      <c r="A32" s="62">
        <v>45657</v>
      </c>
      <c r="B32" s="34" t="s">
        <v>216</v>
      </c>
      <c r="C32" s="45" t="s">
        <v>217</v>
      </c>
      <c r="D32" s="27">
        <v>27</v>
      </c>
      <c r="E32" s="5">
        <v>16</v>
      </c>
      <c r="F32" s="12">
        <v>59.3</v>
      </c>
    </row>
    <row r="33" spans="1:6" s="40" customFormat="1" ht="30" customHeight="1" x14ac:dyDescent="0.3">
      <c r="A33" s="62">
        <v>45657</v>
      </c>
      <c r="B33" s="46" t="s">
        <v>432</v>
      </c>
      <c r="C33" s="46" t="s">
        <v>64</v>
      </c>
      <c r="D33" s="28">
        <v>150</v>
      </c>
      <c r="E33" s="39">
        <v>108</v>
      </c>
      <c r="F33" s="43">
        <v>72</v>
      </c>
    </row>
  </sheetData>
  <autoFilter ref="A5:C15" xr:uid="{35F6B365-B574-444C-BBCD-598AB1DEED22}"/>
  <mergeCells count="2">
    <mergeCell ref="E4:F4"/>
    <mergeCell ref="D4:D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7BB9-E92E-4BF2-97A2-228729A19EEC}">
  <sheetPr>
    <tabColor rgb="FFE5EAEE"/>
  </sheetPr>
  <dimension ref="A1:P8"/>
  <sheetViews>
    <sheetView workbookViewId="0">
      <pane xSplit="1" ySplit="6" topLeftCell="B7"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30" customHeight="1" x14ac:dyDescent="0.3"/>
  <cols>
    <col min="1" max="1" width="11.21875" style="6" customWidth="1"/>
    <col min="2" max="2" width="28" style="6" customWidth="1"/>
    <col min="3" max="6" width="17.21875" style="6" customWidth="1"/>
    <col min="7" max="7" width="22" style="6" customWidth="1"/>
    <col min="8" max="9" width="17.21875" style="6" customWidth="1"/>
    <col min="10" max="10" width="21.5546875" style="6" customWidth="1"/>
    <col min="11" max="12" width="17.21875" style="6" customWidth="1"/>
    <col min="13" max="13" width="21.44140625" style="6" customWidth="1"/>
    <col min="14" max="15" width="17.21875" style="6" customWidth="1"/>
    <col min="16" max="16" width="20.88671875" style="6" customWidth="1"/>
    <col min="17" max="16384" width="8.88671875" style="6"/>
  </cols>
  <sheetData>
    <row r="1" spans="1:16" ht="18.600000000000001" customHeight="1" x14ac:dyDescent="0.3">
      <c r="A1" s="3" t="s">
        <v>297</v>
      </c>
      <c r="B1" s="3" t="s">
        <v>336</v>
      </c>
    </row>
    <row r="2" spans="1:16" s="114" customFormat="1" ht="18.600000000000001" customHeight="1" x14ac:dyDescent="0.3">
      <c r="B2" s="115" t="s">
        <v>295</v>
      </c>
    </row>
    <row r="3" spans="1:16" ht="18.600000000000001" customHeight="1" x14ac:dyDescent="0.3">
      <c r="B3" s="3"/>
    </row>
    <row r="4" spans="1:16" ht="30.6" customHeight="1" x14ac:dyDescent="0.3">
      <c r="A4" s="206"/>
      <c r="B4" s="196" t="s">
        <v>57</v>
      </c>
      <c r="C4" s="198" t="s">
        <v>296</v>
      </c>
      <c r="D4" s="205"/>
      <c r="E4" s="235" t="s">
        <v>340</v>
      </c>
      <c r="F4" s="236"/>
      <c r="G4" s="236"/>
      <c r="H4" s="236"/>
      <c r="I4" s="236"/>
      <c r="J4" s="236"/>
      <c r="K4" s="236"/>
      <c r="L4" s="236"/>
      <c r="M4" s="236"/>
      <c r="N4" s="236"/>
      <c r="O4" s="236"/>
      <c r="P4" s="237"/>
    </row>
    <row r="5" spans="1:16" ht="30.6" customHeight="1" x14ac:dyDescent="0.3">
      <c r="A5" s="206"/>
      <c r="B5" s="196"/>
      <c r="C5" s="198"/>
      <c r="D5" s="205"/>
      <c r="E5" s="235" t="s">
        <v>341</v>
      </c>
      <c r="F5" s="236"/>
      <c r="G5" s="237"/>
      <c r="H5" s="235" t="s">
        <v>342</v>
      </c>
      <c r="I5" s="236"/>
      <c r="J5" s="237"/>
      <c r="K5" s="235" t="s">
        <v>343</v>
      </c>
      <c r="L5" s="236"/>
      <c r="M5" s="237"/>
      <c r="N5" s="235" t="s">
        <v>344</v>
      </c>
      <c r="O5" s="236"/>
      <c r="P5" s="237"/>
    </row>
    <row r="6" spans="1:16" ht="30.6" customHeight="1" thickBot="1" x14ac:dyDescent="0.35">
      <c r="A6" s="207"/>
      <c r="B6" s="201"/>
      <c r="C6" s="20" t="s">
        <v>52</v>
      </c>
      <c r="D6" s="22" t="s">
        <v>5</v>
      </c>
      <c r="E6" s="158" t="s">
        <v>52</v>
      </c>
      <c r="F6" s="159" t="s">
        <v>5</v>
      </c>
      <c r="G6" s="153" t="s">
        <v>345</v>
      </c>
      <c r="H6" s="158" t="s">
        <v>52</v>
      </c>
      <c r="I6" s="159" t="s">
        <v>5</v>
      </c>
      <c r="J6" s="153" t="s">
        <v>345</v>
      </c>
      <c r="K6" s="158" t="s">
        <v>52</v>
      </c>
      <c r="L6" s="159" t="s">
        <v>5</v>
      </c>
      <c r="M6" s="153" t="s">
        <v>345</v>
      </c>
      <c r="N6" s="158" t="s">
        <v>52</v>
      </c>
      <c r="O6" s="159" t="s">
        <v>5</v>
      </c>
      <c r="P6" s="153" t="s">
        <v>345</v>
      </c>
    </row>
    <row r="7" spans="1:16" ht="30" customHeight="1" x14ac:dyDescent="0.3">
      <c r="A7" s="62">
        <v>45291</v>
      </c>
      <c r="B7" s="51">
        <v>144</v>
      </c>
      <c r="C7" s="157">
        <v>115</v>
      </c>
      <c r="D7" s="12">
        <v>79.900000000000006</v>
      </c>
      <c r="E7" s="160">
        <v>66</v>
      </c>
      <c r="F7" s="161">
        <v>45.8</v>
      </c>
      <c r="G7" s="30">
        <v>57.4</v>
      </c>
      <c r="H7" s="160">
        <v>66</v>
      </c>
      <c r="I7" s="161">
        <v>45.8</v>
      </c>
      <c r="J7" s="30">
        <v>57.4</v>
      </c>
      <c r="K7" s="160">
        <v>55</v>
      </c>
      <c r="L7" s="161">
        <v>38.200000000000003</v>
      </c>
      <c r="M7" s="30">
        <v>47.8</v>
      </c>
      <c r="N7" s="160">
        <v>58</v>
      </c>
      <c r="O7" s="161">
        <v>40.299999999999997</v>
      </c>
      <c r="P7" s="30">
        <v>50.4</v>
      </c>
    </row>
    <row r="8" spans="1:16" ht="30" customHeight="1" x14ac:dyDescent="0.3">
      <c r="A8" s="62">
        <v>45657</v>
      </c>
      <c r="B8" s="51">
        <v>150</v>
      </c>
      <c r="C8" s="157">
        <v>121</v>
      </c>
      <c r="D8" s="12">
        <v>80.7</v>
      </c>
      <c r="E8" s="160">
        <v>86</v>
      </c>
      <c r="F8" s="161">
        <v>57.3</v>
      </c>
      <c r="G8" s="30">
        <v>71.099999999999994</v>
      </c>
      <c r="H8" s="11"/>
      <c r="I8" s="15"/>
      <c r="J8" s="35"/>
      <c r="K8" s="11"/>
      <c r="L8" s="15"/>
      <c r="M8" s="35"/>
      <c r="N8" s="11"/>
      <c r="O8" s="15"/>
      <c r="P8" s="35"/>
    </row>
  </sheetData>
  <autoFilter ref="A6" xr:uid="{B7C302CA-C72C-4E12-9404-508BA06D3673}"/>
  <mergeCells count="8">
    <mergeCell ref="A4:A6"/>
    <mergeCell ref="B4:B6"/>
    <mergeCell ref="C4:D5"/>
    <mergeCell ref="E4:P4"/>
    <mergeCell ref="E5:G5"/>
    <mergeCell ref="H5:J5"/>
    <mergeCell ref="K5:M5"/>
    <mergeCell ref="N5:P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24C9-8482-4639-9889-7D4AA2528FB7}">
  <sheetPr>
    <tabColor rgb="FFE5EAEE"/>
  </sheetPr>
  <dimension ref="A1:F19"/>
  <sheetViews>
    <sheetView workbookViewId="0">
      <pane xSplit="3" ySplit="5" topLeftCell="D21" activePane="bottomRight" state="frozen"/>
      <selection activeCell="M11" sqref="M11"/>
      <selection pane="topRight" activeCell="M11" sqref="M11"/>
      <selection pane="bottomLeft" activeCell="M11" sqref="M11"/>
      <selection pane="bottomRight"/>
    </sheetView>
  </sheetViews>
  <sheetFormatPr defaultColWidth="8.88671875" defaultRowHeight="30" customHeight="1" x14ac:dyDescent="0.3"/>
  <cols>
    <col min="1" max="1" width="11.21875" style="6" customWidth="1"/>
    <col min="2" max="2" width="20.109375" style="6" customWidth="1"/>
    <col min="3" max="3" width="19.33203125" style="6" customWidth="1"/>
    <col min="4" max="4" width="27" style="6" customWidth="1"/>
    <col min="5" max="5" width="17.21875" style="6" customWidth="1"/>
    <col min="6" max="6" width="25" style="6" customWidth="1"/>
    <col min="7" max="12" width="17.21875" style="6" customWidth="1"/>
    <col min="13" max="16384" width="8.88671875" style="6"/>
  </cols>
  <sheetData>
    <row r="1" spans="1:6" ht="18.600000000000001" customHeight="1" x14ac:dyDescent="0.3">
      <c r="A1" s="3" t="s">
        <v>337</v>
      </c>
      <c r="B1" s="3" t="s">
        <v>339</v>
      </c>
    </row>
    <row r="2" spans="1:6" s="114" customFormat="1" ht="18.600000000000001" customHeight="1" x14ac:dyDescent="0.3">
      <c r="B2" s="115" t="s">
        <v>338</v>
      </c>
    </row>
    <row r="3" spans="1:6" ht="18.600000000000001" customHeight="1" x14ac:dyDescent="0.3">
      <c r="B3" s="3"/>
    </row>
    <row r="4" spans="1:6" ht="32.4" customHeight="1" x14ac:dyDescent="0.3">
      <c r="A4" s="206"/>
      <c r="B4" s="206"/>
      <c r="C4" s="208"/>
      <c r="D4" s="210" t="s">
        <v>55</v>
      </c>
      <c r="E4" s="198" t="s">
        <v>299</v>
      </c>
      <c r="F4" s="205"/>
    </row>
    <row r="5" spans="1:6" ht="32.4" customHeight="1" thickBot="1" x14ac:dyDescent="0.35">
      <c r="A5" s="207"/>
      <c r="B5" s="207"/>
      <c r="C5" s="209"/>
      <c r="D5" s="211"/>
      <c r="E5" s="20" t="s">
        <v>52</v>
      </c>
      <c r="F5" s="22" t="s">
        <v>346</v>
      </c>
    </row>
    <row r="6" spans="1:6" ht="30" customHeight="1" x14ac:dyDescent="0.3">
      <c r="A6" s="62">
        <v>45291</v>
      </c>
      <c r="B6" s="34" t="s">
        <v>215</v>
      </c>
      <c r="C6" s="47" t="s">
        <v>0</v>
      </c>
      <c r="D6" s="27">
        <v>33</v>
      </c>
      <c r="E6" s="5">
        <v>33</v>
      </c>
      <c r="F6" s="12">
        <v>100</v>
      </c>
    </row>
    <row r="7" spans="1:6" ht="30" customHeight="1" x14ac:dyDescent="0.3">
      <c r="A7" s="62">
        <v>45291</v>
      </c>
      <c r="B7" s="34" t="s">
        <v>215</v>
      </c>
      <c r="C7" s="47" t="s">
        <v>24</v>
      </c>
      <c r="D7" s="27">
        <v>29</v>
      </c>
      <c r="E7" s="5">
        <v>27</v>
      </c>
      <c r="F7" s="12">
        <v>93.1</v>
      </c>
    </row>
    <row r="8" spans="1:6" ht="30" customHeight="1" x14ac:dyDescent="0.3">
      <c r="A8" s="62">
        <v>45291</v>
      </c>
      <c r="B8" s="34" t="s">
        <v>215</v>
      </c>
      <c r="C8" s="47" t="s">
        <v>445</v>
      </c>
      <c r="D8" s="27">
        <v>51</v>
      </c>
      <c r="E8" s="5">
        <v>39</v>
      </c>
      <c r="F8" s="12">
        <v>76.5</v>
      </c>
    </row>
    <row r="9" spans="1:6" ht="30" customHeight="1" x14ac:dyDescent="0.3">
      <c r="A9" s="62">
        <v>45291</v>
      </c>
      <c r="B9" s="34" t="s">
        <v>215</v>
      </c>
      <c r="C9" s="45" t="s">
        <v>63</v>
      </c>
      <c r="D9" s="27">
        <v>31</v>
      </c>
      <c r="E9" s="5">
        <v>16</v>
      </c>
      <c r="F9" s="12">
        <v>51.6</v>
      </c>
    </row>
    <row r="10" spans="1:6" ht="30" customHeight="1" x14ac:dyDescent="0.3">
      <c r="A10" s="62">
        <v>45291</v>
      </c>
      <c r="B10" s="34" t="s">
        <v>214</v>
      </c>
      <c r="C10" s="45" t="s">
        <v>59</v>
      </c>
      <c r="D10" s="27">
        <v>24</v>
      </c>
      <c r="E10" s="5">
        <v>22</v>
      </c>
      <c r="F10" s="12">
        <v>91.7</v>
      </c>
    </row>
    <row r="11" spans="1:6" ht="30" customHeight="1" x14ac:dyDescent="0.3">
      <c r="A11" s="62">
        <v>45291</v>
      </c>
      <c r="B11" s="34" t="s">
        <v>214</v>
      </c>
      <c r="C11" s="45" t="s">
        <v>347</v>
      </c>
      <c r="D11" s="27">
        <v>120</v>
      </c>
      <c r="E11" s="5">
        <v>93</v>
      </c>
      <c r="F11" s="12">
        <v>77.5</v>
      </c>
    </row>
    <row r="12" spans="1:6" s="44" customFormat="1" ht="30" customHeight="1" x14ac:dyDescent="0.3">
      <c r="A12" s="64">
        <v>45291</v>
      </c>
      <c r="B12" s="46" t="s">
        <v>432</v>
      </c>
      <c r="C12" s="46" t="s">
        <v>64</v>
      </c>
      <c r="D12" s="28">
        <v>144</v>
      </c>
      <c r="E12" s="39">
        <v>115</v>
      </c>
      <c r="F12" s="43">
        <v>79.900000000000006</v>
      </c>
    </row>
    <row r="13" spans="1:6" ht="30" customHeight="1" x14ac:dyDescent="0.3">
      <c r="A13" s="62">
        <v>45657</v>
      </c>
      <c r="B13" s="34" t="s">
        <v>215</v>
      </c>
      <c r="C13" s="47" t="s">
        <v>0</v>
      </c>
      <c r="D13" s="27">
        <v>34</v>
      </c>
      <c r="E13" s="5">
        <v>34</v>
      </c>
      <c r="F13" s="12">
        <v>100</v>
      </c>
    </row>
    <row r="14" spans="1:6" ht="30" customHeight="1" x14ac:dyDescent="0.3">
      <c r="A14" s="62">
        <v>45657</v>
      </c>
      <c r="B14" s="34" t="s">
        <v>215</v>
      </c>
      <c r="C14" s="47" t="s">
        <v>24</v>
      </c>
      <c r="D14" s="27">
        <v>29</v>
      </c>
      <c r="E14" s="5">
        <v>27</v>
      </c>
      <c r="F14" s="12">
        <v>93.1</v>
      </c>
    </row>
    <row r="15" spans="1:6" ht="30" customHeight="1" x14ac:dyDescent="0.3">
      <c r="A15" s="62">
        <v>45657</v>
      </c>
      <c r="B15" s="34" t="s">
        <v>215</v>
      </c>
      <c r="C15" s="47" t="s">
        <v>445</v>
      </c>
      <c r="D15" s="27">
        <v>52</v>
      </c>
      <c r="E15" s="5">
        <v>38</v>
      </c>
      <c r="F15" s="13">
        <v>73.099999999999994</v>
      </c>
    </row>
    <row r="16" spans="1:6" ht="30" customHeight="1" x14ac:dyDescent="0.3">
      <c r="A16" s="62">
        <v>45657</v>
      </c>
      <c r="B16" s="34" t="s">
        <v>215</v>
      </c>
      <c r="C16" s="45" t="s">
        <v>63</v>
      </c>
      <c r="D16" s="27">
        <v>35</v>
      </c>
      <c r="E16" s="5">
        <v>22</v>
      </c>
      <c r="F16" s="12">
        <v>62.9</v>
      </c>
    </row>
    <row r="17" spans="1:6" ht="30" customHeight="1" x14ac:dyDescent="0.3">
      <c r="A17" s="62">
        <v>45657</v>
      </c>
      <c r="B17" s="34" t="s">
        <v>214</v>
      </c>
      <c r="C17" s="45" t="s">
        <v>59</v>
      </c>
      <c r="D17" s="27">
        <v>24</v>
      </c>
      <c r="E17" s="5">
        <v>22</v>
      </c>
      <c r="F17" s="12">
        <v>91.7</v>
      </c>
    </row>
    <row r="18" spans="1:6" ht="30" customHeight="1" x14ac:dyDescent="0.3">
      <c r="A18" s="62">
        <v>45657</v>
      </c>
      <c r="B18" s="34" t="s">
        <v>214</v>
      </c>
      <c r="C18" s="45" t="s">
        <v>347</v>
      </c>
      <c r="D18" s="27">
        <v>126</v>
      </c>
      <c r="E18" s="5">
        <v>99</v>
      </c>
      <c r="F18" s="12">
        <v>78.599999999999994</v>
      </c>
    </row>
    <row r="19" spans="1:6" s="44" customFormat="1" ht="30" customHeight="1" x14ac:dyDescent="0.3">
      <c r="A19" s="62">
        <v>45657</v>
      </c>
      <c r="B19" s="46" t="s">
        <v>432</v>
      </c>
      <c r="C19" s="46" t="s">
        <v>64</v>
      </c>
      <c r="D19" s="28">
        <v>150</v>
      </c>
      <c r="E19" s="39">
        <v>121</v>
      </c>
      <c r="F19" s="43">
        <v>80.7</v>
      </c>
    </row>
  </sheetData>
  <autoFilter ref="A5:C5" xr:uid="{1D1324C9-8482-4639-9889-7D4AA2528FB7}"/>
  <mergeCells count="5">
    <mergeCell ref="D4:D5"/>
    <mergeCell ref="E4:F4"/>
    <mergeCell ref="A4:A5"/>
    <mergeCell ref="B4:B5"/>
    <mergeCell ref="C4:C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F18F-49F9-4234-A8FD-4720807CE6AE}">
  <sheetPr>
    <tabColor rgb="FFE5EAEE"/>
  </sheetPr>
  <dimension ref="A1:F11"/>
  <sheetViews>
    <sheetView workbookViewId="0">
      <pane xSplit="3" ySplit="4" topLeftCell="D5" activePane="bottomRight" state="frozen"/>
      <selection activeCell="E4" sqref="E4"/>
      <selection pane="topRight" activeCell="E4" sqref="E4"/>
      <selection pane="bottomLeft" activeCell="E4" sqref="E4"/>
      <selection pane="bottomRight" activeCell="B1" sqref="B1"/>
    </sheetView>
  </sheetViews>
  <sheetFormatPr defaultColWidth="8.88671875" defaultRowHeight="30" customHeight="1" x14ac:dyDescent="0.3"/>
  <cols>
    <col min="1" max="1" width="11.21875" style="6" customWidth="1"/>
    <col min="2" max="2" width="18" style="6" customWidth="1"/>
    <col min="3" max="3" width="17.21875" style="6" customWidth="1"/>
    <col min="4" max="4" width="29.44140625" style="6" customWidth="1"/>
    <col min="5" max="6" width="22.33203125" style="6" customWidth="1"/>
    <col min="7" max="12" width="17.21875" style="6" customWidth="1"/>
    <col min="13" max="16384" width="8.88671875" style="6"/>
  </cols>
  <sheetData>
    <row r="1" spans="1:6" ht="18.600000000000001" customHeight="1" x14ac:dyDescent="0.3">
      <c r="A1" s="3" t="s">
        <v>298</v>
      </c>
      <c r="B1" s="3" t="s">
        <v>422</v>
      </c>
    </row>
    <row r="2" spans="1:6" s="114" customFormat="1" ht="18.600000000000001" customHeight="1" x14ac:dyDescent="0.3">
      <c r="B2" s="115" t="s">
        <v>435</v>
      </c>
    </row>
    <row r="3" spans="1:6" ht="18.600000000000001" customHeight="1" x14ac:dyDescent="0.3">
      <c r="B3" s="3"/>
    </row>
    <row r="4" spans="1:6" ht="84.6" customHeight="1" thickBot="1" x14ac:dyDescent="0.35">
      <c r="A4" s="17"/>
      <c r="B4" s="17"/>
      <c r="C4" s="17"/>
      <c r="D4" s="152" t="s">
        <v>55</v>
      </c>
      <c r="E4" s="92" t="s">
        <v>52</v>
      </c>
      <c r="F4" s="91" t="s">
        <v>219</v>
      </c>
    </row>
    <row r="5" spans="1:6" ht="30" customHeight="1" x14ac:dyDescent="0.3">
      <c r="A5" s="62">
        <v>45291</v>
      </c>
      <c r="B5" s="34" t="s">
        <v>215</v>
      </c>
      <c r="C5" s="47" t="s">
        <v>0</v>
      </c>
      <c r="D5" s="27">
        <v>33</v>
      </c>
      <c r="E5" s="5">
        <v>32</v>
      </c>
      <c r="F5" s="12">
        <v>97</v>
      </c>
    </row>
    <row r="6" spans="1:6" ht="30" customHeight="1" x14ac:dyDescent="0.3">
      <c r="A6" s="62">
        <v>45291</v>
      </c>
      <c r="B6" s="34" t="s">
        <v>215</v>
      </c>
      <c r="C6" s="47" t="s">
        <v>24</v>
      </c>
      <c r="D6" s="27">
        <v>29</v>
      </c>
      <c r="E6" s="5">
        <v>27</v>
      </c>
      <c r="F6" s="12">
        <v>93.1</v>
      </c>
    </row>
    <row r="7" spans="1:6" ht="30" customHeight="1" x14ac:dyDescent="0.3">
      <c r="A7" s="62">
        <v>45291</v>
      </c>
      <c r="B7" s="34" t="s">
        <v>215</v>
      </c>
      <c r="C7" s="47" t="s">
        <v>445</v>
      </c>
      <c r="D7" s="27">
        <v>51</v>
      </c>
      <c r="E7" s="5">
        <v>42</v>
      </c>
      <c r="F7" s="12">
        <v>82.4</v>
      </c>
    </row>
    <row r="8" spans="1:6" ht="30" customHeight="1" x14ac:dyDescent="0.3">
      <c r="A8" s="62">
        <v>45291</v>
      </c>
      <c r="B8" s="34" t="s">
        <v>215</v>
      </c>
      <c r="C8" s="45" t="s">
        <v>63</v>
      </c>
      <c r="D8" s="27">
        <v>31</v>
      </c>
      <c r="E8" s="5">
        <v>14</v>
      </c>
      <c r="F8" s="12">
        <v>45.2</v>
      </c>
    </row>
    <row r="9" spans="1:6" ht="30" customHeight="1" x14ac:dyDescent="0.3">
      <c r="A9" s="62">
        <v>45291</v>
      </c>
      <c r="B9" s="34" t="s">
        <v>214</v>
      </c>
      <c r="C9" s="45" t="s">
        <v>59</v>
      </c>
      <c r="D9" s="27">
        <v>24</v>
      </c>
      <c r="E9" s="5">
        <v>22</v>
      </c>
      <c r="F9" s="12">
        <v>91.7</v>
      </c>
    </row>
    <row r="10" spans="1:6" ht="30" customHeight="1" x14ac:dyDescent="0.3">
      <c r="A10" s="62">
        <v>45291</v>
      </c>
      <c r="B10" s="34" t="s">
        <v>214</v>
      </c>
      <c r="C10" s="45" t="s">
        <v>347</v>
      </c>
      <c r="D10" s="27">
        <v>120</v>
      </c>
      <c r="E10" s="5">
        <v>93</v>
      </c>
      <c r="F10" s="12">
        <v>77.5</v>
      </c>
    </row>
    <row r="11" spans="1:6" s="44" customFormat="1" ht="30" customHeight="1" x14ac:dyDescent="0.3">
      <c r="A11" s="64">
        <v>45291</v>
      </c>
      <c r="B11" s="46" t="s">
        <v>432</v>
      </c>
      <c r="C11" s="46" t="s">
        <v>64</v>
      </c>
      <c r="D11" s="28">
        <v>144</v>
      </c>
      <c r="E11" s="39">
        <v>115</v>
      </c>
      <c r="F11" s="43">
        <v>79.900000000000006</v>
      </c>
    </row>
  </sheetData>
  <autoFilter ref="A4:C4" xr:uid="{D1D3F18F-49F9-4234-A8FD-4720807CE6A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tabColor rgb="FFE5EAEE"/>
  </sheetPr>
  <dimension ref="A1:M12"/>
  <sheetViews>
    <sheetView workbookViewId="0">
      <pane xSplit="1" ySplit="5" topLeftCell="B6"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8.5546875" style="6" customWidth="1"/>
    <col min="2" max="2" width="14.44140625" style="6" customWidth="1"/>
    <col min="3" max="3" width="35.44140625" style="6" customWidth="1"/>
    <col min="4" max="5" width="12.21875" style="6" customWidth="1"/>
    <col min="6" max="6" width="20.109375" style="6" bestFit="1" customWidth="1"/>
    <col min="7" max="8" width="12.21875" style="6" customWidth="1"/>
    <col min="9" max="9" width="20.109375" style="6" bestFit="1" customWidth="1"/>
    <col min="10" max="11" width="12.21875" style="6" customWidth="1"/>
    <col min="12" max="12" width="20.109375" style="6" bestFit="1" customWidth="1"/>
    <col min="13" max="16384" width="8.88671875" style="6"/>
  </cols>
  <sheetData>
    <row r="1" spans="1:13" ht="18.600000000000001" customHeight="1" x14ac:dyDescent="0.3">
      <c r="A1" s="3" t="s">
        <v>1</v>
      </c>
      <c r="B1" s="3" t="s">
        <v>45</v>
      </c>
    </row>
    <row r="2" spans="1:13" s="114" customFormat="1" ht="18.600000000000001" customHeight="1" x14ac:dyDescent="0.3">
      <c r="B2" s="115" t="s">
        <v>46</v>
      </c>
    </row>
    <row r="4" spans="1:13" ht="40.799999999999997" customHeight="1" x14ac:dyDescent="0.3">
      <c r="A4" s="7"/>
      <c r="B4" s="196" t="s">
        <v>319</v>
      </c>
      <c r="C4" s="197"/>
      <c r="D4" s="198" t="s">
        <v>4</v>
      </c>
      <c r="E4" s="199"/>
      <c r="F4" s="200"/>
      <c r="G4" s="198" t="s">
        <v>6</v>
      </c>
      <c r="H4" s="199"/>
      <c r="I4" s="200"/>
      <c r="J4" s="198" t="s">
        <v>44</v>
      </c>
      <c r="K4" s="199"/>
      <c r="L4" s="200"/>
    </row>
    <row r="5" spans="1:13" ht="30" customHeight="1" thickBot="1" x14ac:dyDescent="0.35">
      <c r="A5" s="17"/>
      <c r="B5" s="18" t="s">
        <v>3</v>
      </c>
      <c r="C5" s="19" t="s">
        <v>2</v>
      </c>
      <c r="D5" s="20" t="s">
        <v>3</v>
      </c>
      <c r="E5" s="21" t="s">
        <v>5</v>
      </c>
      <c r="F5" s="22" t="s">
        <v>76</v>
      </c>
      <c r="G5" s="20" t="s">
        <v>3</v>
      </c>
      <c r="H5" s="21" t="s">
        <v>5</v>
      </c>
      <c r="I5" s="22" t="s">
        <v>76</v>
      </c>
      <c r="J5" s="20" t="s">
        <v>3</v>
      </c>
      <c r="K5" s="21" t="s">
        <v>5</v>
      </c>
      <c r="L5" s="22" t="s">
        <v>76</v>
      </c>
    </row>
    <row r="6" spans="1:13" ht="18.600000000000001" customHeight="1" x14ac:dyDescent="0.3">
      <c r="A6" s="62">
        <v>43465</v>
      </c>
      <c r="B6" s="23">
        <v>228</v>
      </c>
      <c r="C6" s="24">
        <v>543</v>
      </c>
      <c r="D6" s="4">
        <v>151</v>
      </c>
      <c r="E6" s="8">
        <v>66.2</v>
      </c>
      <c r="F6" s="2">
        <v>94.4</v>
      </c>
      <c r="G6" s="4">
        <v>70</v>
      </c>
      <c r="H6" s="8">
        <v>30.7</v>
      </c>
      <c r="I6" s="2">
        <v>2.6</v>
      </c>
      <c r="J6" s="4">
        <v>7</v>
      </c>
      <c r="K6" s="8">
        <v>3.1</v>
      </c>
      <c r="L6" s="2">
        <v>3</v>
      </c>
    </row>
    <row r="7" spans="1:13" ht="18.600000000000001" customHeight="1" x14ac:dyDescent="0.3">
      <c r="A7" s="62">
        <v>43830</v>
      </c>
      <c r="B7" s="23">
        <v>223</v>
      </c>
      <c r="C7" s="24">
        <v>427</v>
      </c>
      <c r="D7" s="4">
        <v>151</v>
      </c>
      <c r="E7" s="8">
        <v>67.7</v>
      </c>
      <c r="F7" s="2">
        <v>95</v>
      </c>
      <c r="G7" s="4">
        <v>66</v>
      </c>
      <c r="H7" s="8">
        <v>29.6</v>
      </c>
      <c r="I7" s="2">
        <v>2.2000000000000002</v>
      </c>
      <c r="J7" s="4">
        <v>6</v>
      </c>
      <c r="K7" s="8">
        <v>2.7</v>
      </c>
      <c r="L7" s="2">
        <v>2.7</v>
      </c>
    </row>
    <row r="8" spans="1:13" ht="18.600000000000001" customHeight="1" x14ac:dyDescent="0.3">
      <c r="A8" s="62">
        <v>44196</v>
      </c>
      <c r="B8" s="23">
        <v>224</v>
      </c>
      <c r="C8" s="24">
        <v>537</v>
      </c>
      <c r="D8" s="4">
        <v>151</v>
      </c>
      <c r="E8" s="8">
        <v>67.400000000000006</v>
      </c>
      <c r="F8" s="2">
        <v>96.1</v>
      </c>
      <c r="G8" s="4">
        <v>69</v>
      </c>
      <c r="H8" s="8">
        <v>30.8</v>
      </c>
      <c r="I8" s="2">
        <v>2.5</v>
      </c>
      <c r="J8" s="4">
        <v>4</v>
      </c>
      <c r="K8" s="8">
        <v>1.8</v>
      </c>
      <c r="L8" s="2">
        <v>1.4</v>
      </c>
    </row>
    <row r="9" spans="1:13" ht="18.600000000000001" customHeight="1" x14ac:dyDescent="0.3">
      <c r="A9" s="62">
        <v>44561</v>
      </c>
      <c r="B9" s="25">
        <v>218</v>
      </c>
      <c r="C9" s="26">
        <v>483</v>
      </c>
      <c r="D9" s="9">
        <v>151</v>
      </c>
      <c r="E9" s="5">
        <v>69.3</v>
      </c>
      <c r="F9" s="5">
        <v>96.6</v>
      </c>
      <c r="G9" s="9">
        <v>64</v>
      </c>
      <c r="H9" s="5">
        <v>29.4</v>
      </c>
      <c r="I9" s="5">
        <v>2.1</v>
      </c>
      <c r="J9" s="9">
        <v>3</v>
      </c>
      <c r="K9" s="5">
        <v>1.4</v>
      </c>
      <c r="L9" s="5">
        <v>1.3</v>
      </c>
      <c r="M9" s="10"/>
    </row>
    <row r="10" spans="1:13" ht="18.600000000000001" customHeight="1" x14ac:dyDescent="0.3">
      <c r="A10" s="62">
        <v>44926</v>
      </c>
      <c r="B10" s="118">
        <v>213</v>
      </c>
      <c r="C10" s="118">
        <v>561</v>
      </c>
      <c r="D10" s="9">
        <v>148</v>
      </c>
      <c r="E10" s="5">
        <v>69.5</v>
      </c>
      <c r="F10" s="5">
        <v>96.5</v>
      </c>
      <c r="G10" s="9">
        <v>61</v>
      </c>
      <c r="H10" s="5">
        <v>28.6</v>
      </c>
      <c r="I10" s="5">
        <v>2.2999999999999998</v>
      </c>
      <c r="J10" s="9">
        <v>4</v>
      </c>
      <c r="K10" s="5">
        <v>1.9</v>
      </c>
      <c r="L10" s="5">
        <v>1.3</v>
      </c>
      <c r="M10" s="10"/>
    </row>
    <row r="11" spans="1:13" ht="18.600000000000001" customHeight="1" x14ac:dyDescent="0.3">
      <c r="A11" s="62">
        <v>45291</v>
      </c>
      <c r="B11" s="118">
        <v>202</v>
      </c>
      <c r="C11" s="118">
        <v>474</v>
      </c>
      <c r="D11" s="9">
        <v>144</v>
      </c>
      <c r="E11" s="5">
        <v>71.3</v>
      </c>
      <c r="F11" s="5">
        <v>96.7</v>
      </c>
      <c r="G11" s="9">
        <v>54</v>
      </c>
      <c r="H11" s="5">
        <v>26.7</v>
      </c>
      <c r="I11" s="5">
        <v>1.9</v>
      </c>
      <c r="J11" s="9">
        <v>4</v>
      </c>
      <c r="K11" s="15">
        <v>2</v>
      </c>
      <c r="L11" s="5">
        <v>1.4</v>
      </c>
      <c r="M11" s="10"/>
    </row>
    <row r="12" spans="1:13" ht="18.600000000000001" customHeight="1" x14ac:dyDescent="0.3">
      <c r="A12" s="62">
        <v>45657</v>
      </c>
      <c r="B12" s="118">
        <v>208</v>
      </c>
      <c r="C12" s="118">
        <v>572</v>
      </c>
      <c r="D12" s="9">
        <v>150</v>
      </c>
      <c r="E12" s="5">
        <v>72.099999999999994</v>
      </c>
      <c r="F12" s="5">
        <v>97.2</v>
      </c>
      <c r="G12" s="9">
        <v>53</v>
      </c>
      <c r="H12" s="5">
        <v>25.5</v>
      </c>
      <c r="I12" s="5">
        <v>1.6</v>
      </c>
      <c r="J12" s="9">
        <v>5</v>
      </c>
      <c r="K12" s="15">
        <v>2.4</v>
      </c>
      <c r="L12" s="5">
        <v>1.2</v>
      </c>
      <c r="M12" s="10"/>
    </row>
  </sheetData>
  <autoFilter ref="A5" xr:uid="{46C5AF23-0FA3-4E67-8686-0F1322079131}"/>
  <mergeCells count="4">
    <mergeCell ref="B4:C4"/>
    <mergeCell ref="D4:F4"/>
    <mergeCell ref="G4:I4"/>
    <mergeCell ref="J4:L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EADD-029B-4FAF-8FF8-48D75ACD9E78}">
  <sheetPr>
    <tabColor rgb="FFE5EAEE"/>
  </sheetPr>
  <dimension ref="A1:F10"/>
  <sheetViews>
    <sheetView workbookViewId="0">
      <pane xSplit="3" ySplit="4" topLeftCell="D5" activePane="bottomRight" state="frozen"/>
      <selection activeCell="E4" sqref="E4"/>
      <selection pane="topRight" activeCell="E4" sqref="E4"/>
      <selection pane="bottomLeft" activeCell="E4" sqref="E4"/>
      <selection pane="bottomRight"/>
    </sheetView>
  </sheetViews>
  <sheetFormatPr defaultColWidth="8.88671875" defaultRowHeight="30" customHeight="1" x14ac:dyDescent="0.3"/>
  <cols>
    <col min="1" max="1" width="11.21875" style="6" customWidth="1"/>
    <col min="2" max="2" width="9.77734375" style="6" customWidth="1"/>
    <col min="3" max="3" width="48" style="6" customWidth="1"/>
    <col min="4" max="4" width="27.44140625" style="6" customWidth="1"/>
    <col min="5" max="5" width="17.109375" style="40" customWidth="1"/>
    <col min="6" max="12" width="17.21875" style="6" customWidth="1"/>
    <col min="13" max="16384" width="8.88671875" style="6"/>
  </cols>
  <sheetData>
    <row r="1" spans="1:6" ht="18.600000000000001" customHeight="1" x14ac:dyDescent="0.3">
      <c r="A1" s="3" t="s">
        <v>348</v>
      </c>
      <c r="B1" s="3" t="s">
        <v>423</v>
      </c>
      <c r="C1" s="3"/>
    </row>
    <row r="2" spans="1:6" s="114" customFormat="1" ht="18.600000000000001" customHeight="1" x14ac:dyDescent="0.3">
      <c r="B2" s="115" t="s">
        <v>437</v>
      </c>
      <c r="C2" s="115"/>
      <c r="E2" s="144"/>
    </row>
    <row r="3" spans="1:6" ht="17.399999999999999" customHeight="1" x14ac:dyDescent="0.3">
      <c r="B3" s="3"/>
      <c r="C3" s="3"/>
    </row>
    <row r="4" spans="1:6" ht="85.8" customHeight="1" thickBot="1" x14ac:dyDescent="0.35">
      <c r="A4" s="17"/>
      <c r="B4" s="93"/>
      <c r="C4" s="93"/>
      <c r="D4" s="60" t="s">
        <v>55</v>
      </c>
      <c r="E4" s="92" t="s">
        <v>52</v>
      </c>
      <c r="F4" s="91" t="s">
        <v>28</v>
      </c>
    </row>
    <row r="5" spans="1:6" ht="30" customHeight="1" x14ac:dyDescent="0.3">
      <c r="A5" s="62">
        <v>45291</v>
      </c>
      <c r="B5" s="34" t="s">
        <v>349</v>
      </c>
      <c r="C5" s="34" t="s">
        <v>355</v>
      </c>
      <c r="D5" s="27">
        <v>144</v>
      </c>
      <c r="E5" s="9">
        <v>103</v>
      </c>
      <c r="F5" s="12">
        <v>71.5</v>
      </c>
    </row>
    <row r="6" spans="1:6" ht="30" customHeight="1" x14ac:dyDescent="0.3">
      <c r="A6" s="62">
        <v>45291</v>
      </c>
      <c r="B6" s="34" t="s">
        <v>350</v>
      </c>
      <c r="C6" s="34" t="s">
        <v>356</v>
      </c>
      <c r="D6" s="27">
        <v>144</v>
      </c>
      <c r="E6" s="9">
        <v>101</v>
      </c>
      <c r="F6" s="12">
        <v>70.099999999999994</v>
      </c>
    </row>
    <row r="7" spans="1:6" ht="30" customHeight="1" x14ac:dyDescent="0.3">
      <c r="A7" s="62">
        <v>45291</v>
      </c>
      <c r="B7" s="34" t="s">
        <v>351</v>
      </c>
      <c r="C7" s="34" t="s">
        <v>357</v>
      </c>
      <c r="D7" s="27">
        <v>144</v>
      </c>
      <c r="E7" s="9">
        <v>96</v>
      </c>
      <c r="F7" s="12">
        <v>66.7</v>
      </c>
    </row>
    <row r="8" spans="1:6" ht="30" customHeight="1" x14ac:dyDescent="0.3">
      <c r="A8" s="62">
        <v>45291</v>
      </c>
      <c r="B8" s="34" t="s">
        <v>352</v>
      </c>
      <c r="C8" s="34" t="s">
        <v>358</v>
      </c>
      <c r="D8" s="27">
        <v>144</v>
      </c>
      <c r="E8" s="9">
        <v>88</v>
      </c>
      <c r="F8" s="12">
        <v>61.1</v>
      </c>
    </row>
    <row r="9" spans="1:6" ht="30" customHeight="1" x14ac:dyDescent="0.3">
      <c r="A9" s="62">
        <v>45291</v>
      </c>
      <c r="B9" s="138" t="s">
        <v>353</v>
      </c>
      <c r="C9" s="138" t="s">
        <v>359</v>
      </c>
      <c r="D9" s="27">
        <v>144</v>
      </c>
      <c r="E9" s="9">
        <v>84</v>
      </c>
      <c r="F9" s="12">
        <v>58.3</v>
      </c>
    </row>
    <row r="10" spans="1:6" ht="30" customHeight="1" x14ac:dyDescent="0.3">
      <c r="A10" s="62">
        <v>45291</v>
      </c>
      <c r="B10" s="34" t="s">
        <v>354</v>
      </c>
      <c r="C10" s="34" t="s">
        <v>360</v>
      </c>
      <c r="D10" s="27">
        <v>144</v>
      </c>
      <c r="E10" s="9">
        <v>79</v>
      </c>
      <c r="F10" s="12">
        <v>54.9</v>
      </c>
    </row>
  </sheetData>
  <autoFilter ref="A4:C4" xr:uid="{E9E6EADD-029B-4FAF-8FF8-48D75ACD9E78}"/>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5BAC-AD75-474D-8F29-72609F6A1D62}">
  <sheetPr>
    <tabColor rgb="FFE5EAEE"/>
  </sheetPr>
  <dimension ref="A1:F11"/>
  <sheetViews>
    <sheetView workbookViewId="0">
      <pane xSplit="3" ySplit="4" topLeftCell="D5" activePane="bottomRight" state="frozen"/>
      <selection activeCell="E4" sqref="E4"/>
      <selection pane="topRight" activeCell="E4" sqref="E4"/>
      <selection pane="bottomLeft" activeCell="E4" sqref="E4"/>
      <selection pane="bottomRight" activeCell="B1" sqref="B1"/>
    </sheetView>
  </sheetViews>
  <sheetFormatPr defaultColWidth="8.88671875" defaultRowHeight="30" customHeight="1" x14ac:dyDescent="0.3"/>
  <cols>
    <col min="1" max="1" width="11.21875" style="6" customWidth="1"/>
    <col min="2" max="2" width="18" style="6" customWidth="1"/>
    <col min="3" max="3" width="17.21875" style="6" customWidth="1"/>
    <col min="4" max="4" width="29.44140625" style="6" customWidth="1"/>
    <col min="5" max="6" width="22.33203125" style="6" customWidth="1"/>
    <col min="7" max="12" width="17.21875" style="6" customWidth="1"/>
    <col min="13" max="16384" width="8.88671875" style="6"/>
  </cols>
  <sheetData>
    <row r="1" spans="1:6" ht="18.600000000000001" customHeight="1" x14ac:dyDescent="0.3">
      <c r="A1" s="3" t="s">
        <v>425</v>
      </c>
      <c r="B1" s="3" t="s">
        <v>424</v>
      </c>
    </row>
    <row r="2" spans="1:6" s="114" customFormat="1" ht="18.600000000000001" customHeight="1" x14ac:dyDescent="0.3">
      <c r="B2" s="115" t="s">
        <v>436</v>
      </c>
    </row>
    <row r="3" spans="1:6" ht="18.600000000000001" customHeight="1" x14ac:dyDescent="0.3">
      <c r="B3" s="3"/>
    </row>
    <row r="4" spans="1:6" ht="86.4" customHeight="1" thickBot="1" x14ac:dyDescent="0.35">
      <c r="A4" s="17"/>
      <c r="B4" s="17"/>
      <c r="C4" s="17"/>
      <c r="D4" s="152" t="s">
        <v>55</v>
      </c>
      <c r="E4" s="92" t="s">
        <v>52</v>
      </c>
      <c r="F4" s="91" t="s">
        <v>219</v>
      </c>
    </row>
    <row r="5" spans="1:6" ht="30" customHeight="1" x14ac:dyDescent="0.3">
      <c r="A5" s="62">
        <v>45657</v>
      </c>
      <c r="B5" s="34" t="s">
        <v>215</v>
      </c>
      <c r="C5" s="47" t="s">
        <v>0</v>
      </c>
      <c r="D5" s="27">
        <v>34</v>
      </c>
      <c r="E5" s="5">
        <v>13</v>
      </c>
      <c r="F5" s="12">
        <v>38.200000000000003</v>
      </c>
    </row>
    <row r="6" spans="1:6" ht="30" customHeight="1" x14ac:dyDescent="0.3">
      <c r="A6" s="62">
        <v>45657</v>
      </c>
      <c r="B6" s="34" t="s">
        <v>215</v>
      </c>
      <c r="C6" s="47" t="s">
        <v>24</v>
      </c>
      <c r="D6" s="27">
        <v>29</v>
      </c>
      <c r="E6" s="5">
        <v>7</v>
      </c>
      <c r="F6" s="12">
        <v>24.1</v>
      </c>
    </row>
    <row r="7" spans="1:6" ht="30" customHeight="1" x14ac:dyDescent="0.3">
      <c r="A7" s="62">
        <v>45657</v>
      </c>
      <c r="B7" s="34" t="s">
        <v>215</v>
      </c>
      <c r="C7" s="47" t="s">
        <v>445</v>
      </c>
      <c r="D7" s="27">
        <v>52</v>
      </c>
      <c r="E7" s="5">
        <v>16</v>
      </c>
      <c r="F7" s="12">
        <v>30.8</v>
      </c>
    </row>
    <row r="8" spans="1:6" ht="30" customHeight="1" x14ac:dyDescent="0.3">
      <c r="A8" s="62">
        <v>45657</v>
      </c>
      <c r="B8" s="34" t="s">
        <v>215</v>
      </c>
      <c r="C8" s="45" t="s">
        <v>63</v>
      </c>
      <c r="D8" s="27">
        <v>35</v>
      </c>
      <c r="E8" s="5">
        <v>5</v>
      </c>
      <c r="F8" s="12">
        <v>14.3</v>
      </c>
    </row>
    <row r="9" spans="1:6" ht="30" customHeight="1" x14ac:dyDescent="0.3">
      <c r="A9" s="62">
        <v>45657</v>
      </c>
      <c r="B9" s="34" t="s">
        <v>214</v>
      </c>
      <c r="C9" s="45" t="s">
        <v>59</v>
      </c>
      <c r="D9" s="27">
        <v>24</v>
      </c>
      <c r="E9" s="5">
        <v>10</v>
      </c>
      <c r="F9" s="12">
        <v>41.7</v>
      </c>
    </row>
    <row r="10" spans="1:6" ht="30" customHeight="1" x14ac:dyDescent="0.3">
      <c r="A10" s="62">
        <v>45657</v>
      </c>
      <c r="B10" s="34" t="s">
        <v>214</v>
      </c>
      <c r="C10" s="45" t="s">
        <v>347</v>
      </c>
      <c r="D10" s="27">
        <v>126</v>
      </c>
      <c r="E10" s="5">
        <v>31</v>
      </c>
      <c r="F10" s="12">
        <v>24.6</v>
      </c>
    </row>
    <row r="11" spans="1:6" s="44" customFormat="1" ht="30" customHeight="1" x14ac:dyDescent="0.3">
      <c r="A11" s="62">
        <v>45657</v>
      </c>
      <c r="B11" s="46" t="s">
        <v>432</v>
      </c>
      <c r="C11" s="46" t="s">
        <v>64</v>
      </c>
      <c r="D11" s="28">
        <v>150</v>
      </c>
      <c r="E11" s="39">
        <v>41</v>
      </c>
      <c r="F11" s="43">
        <v>27.3</v>
      </c>
    </row>
  </sheetData>
  <autoFilter ref="A4:C4" xr:uid="{D1D3F18F-49F9-4234-A8FD-4720807CE6AE}"/>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D209-2901-4B5F-933B-A565CE20F041}">
  <sheetPr>
    <tabColor rgb="FFE5EAEE"/>
  </sheetPr>
  <dimension ref="A1:F10"/>
  <sheetViews>
    <sheetView workbookViewId="0">
      <pane xSplit="3" ySplit="4" topLeftCell="D5" activePane="bottomRight" state="frozen"/>
      <selection activeCell="E4" sqref="E4"/>
      <selection pane="topRight" activeCell="E4" sqref="E4"/>
      <selection pane="bottomLeft" activeCell="E4" sqref="E4"/>
      <selection pane="bottomRight"/>
    </sheetView>
  </sheetViews>
  <sheetFormatPr defaultColWidth="8.88671875" defaultRowHeight="30" customHeight="1" x14ac:dyDescent="0.3"/>
  <cols>
    <col min="1" max="1" width="11.21875" style="6" customWidth="1"/>
    <col min="2" max="2" width="9.77734375" style="6" customWidth="1"/>
    <col min="3" max="3" width="48" style="6" customWidth="1"/>
    <col min="4" max="4" width="27.44140625" style="6" customWidth="1"/>
    <col min="5" max="5" width="17.109375" style="40" customWidth="1"/>
    <col min="6" max="12" width="17.21875" style="6" customWidth="1"/>
    <col min="13" max="16384" width="8.88671875" style="6"/>
  </cols>
  <sheetData>
    <row r="1" spans="1:6" ht="18.600000000000001" customHeight="1" x14ac:dyDescent="0.3">
      <c r="A1" s="3" t="s">
        <v>426</v>
      </c>
      <c r="B1" s="3" t="s">
        <v>427</v>
      </c>
      <c r="C1" s="3"/>
    </row>
    <row r="2" spans="1:6" s="114" customFormat="1" ht="18.600000000000001" customHeight="1" x14ac:dyDescent="0.3">
      <c r="B2" s="115" t="s">
        <v>438</v>
      </c>
      <c r="C2" s="115"/>
      <c r="E2" s="144"/>
    </row>
    <row r="3" spans="1:6" ht="17.399999999999999" customHeight="1" x14ac:dyDescent="0.3">
      <c r="B3" s="3"/>
      <c r="C3" s="3"/>
    </row>
    <row r="4" spans="1:6" ht="85.8" customHeight="1" thickBot="1" x14ac:dyDescent="0.35">
      <c r="A4" s="17"/>
      <c r="B4" s="93"/>
      <c r="C4" s="93"/>
      <c r="D4" s="60" t="s">
        <v>55</v>
      </c>
      <c r="E4" s="92" t="s">
        <v>52</v>
      </c>
      <c r="F4" s="91" t="s">
        <v>28</v>
      </c>
    </row>
    <row r="5" spans="1:6" ht="30" customHeight="1" x14ac:dyDescent="0.3">
      <c r="A5" s="62">
        <v>45657</v>
      </c>
      <c r="B5" s="34" t="s">
        <v>349</v>
      </c>
      <c r="C5" s="34" t="s">
        <v>355</v>
      </c>
      <c r="D5" s="27">
        <v>150</v>
      </c>
      <c r="E5" s="9">
        <v>32</v>
      </c>
      <c r="F5" s="12">
        <v>21.3</v>
      </c>
    </row>
    <row r="6" spans="1:6" ht="30" customHeight="1" x14ac:dyDescent="0.3">
      <c r="A6" s="62">
        <v>45657</v>
      </c>
      <c r="B6" s="34" t="s">
        <v>350</v>
      </c>
      <c r="C6" s="34" t="s">
        <v>356</v>
      </c>
      <c r="D6" s="27">
        <v>150</v>
      </c>
      <c r="E6" s="9">
        <v>41</v>
      </c>
      <c r="F6" s="12">
        <v>27.3</v>
      </c>
    </row>
    <row r="7" spans="1:6" ht="30" customHeight="1" x14ac:dyDescent="0.3">
      <c r="A7" s="62">
        <v>45657</v>
      </c>
      <c r="B7" s="34" t="s">
        <v>351</v>
      </c>
      <c r="C7" s="34" t="s">
        <v>357</v>
      </c>
      <c r="D7" s="27">
        <v>150</v>
      </c>
      <c r="E7" s="9">
        <v>37</v>
      </c>
      <c r="F7" s="12">
        <v>24.7</v>
      </c>
    </row>
    <row r="8" spans="1:6" ht="30" customHeight="1" x14ac:dyDescent="0.3">
      <c r="A8" s="62">
        <v>45657</v>
      </c>
      <c r="B8" s="34" t="s">
        <v>352</v>
      </c>
      <c r="C8" s="34" t="s">
        <v>358</v>
      </c>
      <c r="D8" s="27">
        <v>150</v>
      </c>
      <c r="E8" s="9">
        <v>32</v>
      </c>
      <c r="F8" s="12">
        <v>21.3</v>
      </c>
    </row>
    <row r="9" spans="1:6" ht="30" customHeight="1" x14ac:dyDescent="0.3">
      <c r="A9" s="62">
        <v>45657</v>
      </c>
      <c r="B9" s="138" t="s">
        <v>354</v>
      </c>
      <c r="C9" s="138" t="s">
        <v>419</v>
      </c>
      <c r="D9" s="27">
        <v>150</v>
      </c>
      <c r="E9" s="9">
        <v>33</v>
      </c>
      <c r="F9" s="12">
        <v>22</v>
      </c>
    </row>
    <row r="10" spans="1:6" ht="30" customHeight="1" x14ac:dyDescent="0.3">
      <c r="A10" s="62">
        <v>45657</v>
      </c>
      <c r="B10" s="34" t="s">
        <v>420</v>
      </c>
      <c r="C10" s="34" t="s">
        <v>421</v>
      </c>
      <c r="D10" s="27">
        <v>150</v>
      </c>
      <c r="E10" s="9">
        <v>32</v>
      </c>
      <c r="F10" s="12">
        <v>21.3</v>
      </c>
    </row>
  </sheetData>
  <autoFilter ref="A4:C4" xr:uid="{E9E6EADD-029B-4FAF-8FF8-48D75ACD9E78}"/>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9808E-1EC0-4722-B760-44279B8F09D1}">
  <sheetPr>
    <tabColor rgb="FFE5EAEE"/>
  </sheetPr>
  <dimension ref="A1:H12"/>
  <sheetViews>
    <sheetView workbookViewId="0">
      <pane xSplit="3" ySplit="5" topLeftCell="D6"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11.21875" style="6" customWidth="1"/>
    <col min="2" max="2" width="19" style="6" customWidth="1"/>
    <col min="3" max="3" width="14.21875" style="6" customWidth="1"/>
    <col min="4" max="4" width="29.88671875" style="6" customWidth="1"/>
    <col min="5" max="8" width="20.88671875" style="6" customWidth="1"/>
    <col min="9" max="9" width="12.6640625" style="6" customWidth="1"/>
    <col min="10" max="16384" width="8.88671875" style="6"/>
  </cols>
  <sheetData>
    <row r="1" spans="1:8" ht="18.600000000000001" customHeight="1" x14ac:dyDescent="0.3">
      <c r="A1" s="3" t="s">
        <v>313</v>
      </c>
      <c r="B1" s="3" t="s">
        <v>428</v>
      </c>
      <c r="G1" s="162"/>
    </row>
    <row r="2" spans="1:8" s="114" customFormat="1" ht="18.600000000000001" customHeight="1" x14ac:dyDescent="0.3">
      <c r="B2" s="115" t="s">
        <v>429</v>
      </c>
    </row>
    <row r="3" spans="1:8" ht="18.600000000000001" customHeight="1" x14ac:dyDescent="0.3">
      <c r="E3" s="231"/>
      <c r="F3" s="239"/>
    </row>
    <row r="4" spans="1:8" ht="39" customHeight="1" x14ac:dyDescent="0.3">
      <c r="A4" s="7"/>
      <c r="B4" s="7"/>
      <c r="C4" s="7"/>
      <c r="D4" s="210" t="s">
        <v>57</v>
      </c>
      <c r="E4" s="212" t="s">
        <v>430</v>
      </c>
      <c r="F4" s="238"/>
      <c r="G4" s="212" t="s">
        <v>431</v>
      </c>
      <c r="H4" s="238"/>
    </row>
    <row r="5" spans="1:8" ht="39" customHeight="1" thickBot="1" x14ac:dyDescent="0.35">
      <c r="A5" s="17"/>
      <c r="B5" s="17"/>
      <c r="C5" s="48"/>
      <c r="D5" s="211"/>
      <c r="E5" s="20" t="s">
        <v>52</v>
      </c>
      <c r="F5" s="22" t="s">
        <v>219</v>
      </c>
      <c r="G5" s="20" t="s">
        <v>52</v>
      </c>
      <c r="H5" s="22" t="s">
        <v>219</v>
      </c>
    </row>
    <row r="6" spans="1:8" ht="30" customHeight="1" x14ac:dyDescent="0.3">
      <c r="A6" s="62">
        <v>45657</v>
      </c>
      <c r="B6" s="34" t="s">
        <v>215</v>
      </c>
      <c r="C6" s="47" t="s">
        <v>0</v>
      </c>
      <c r="D6" s="27">
        <v>34</v>
      </c>
      <c r="E6" s="5">
        <v>22</v>
      </c>
      <c r="F6" s="12">
        <v>64.7</v>
      </c>
      <c r="G6" s="163"/>
      <c r="H6" s="164"/>
    </row>
    <row r="7" spans="1:8" ht="30" customHeight="1" x14ac:dyDescent="0.3">
      <c r="A7" s="62">
        <v>45657</v>
      </c>
      <c r="B7" s="34" t="s">
        <v>215</v>
      </c>
      <c r="C7" s="47" t="s">
        <v>24</v>
      </c>
      <c r="D7" s="27">
        <v>29</v>
      </c>
      <c r="E7" s="5">
        <v>10</v>
      </c>
      <c r="F7" s="12">
        <v>34.5</v>
      </c>
      <c r="G7" s="163"/>
      <c r="H7" s="164"/>
    </row>
    <row r="8" spans="1:8" ht="30" customHeight="1" x14ac:dyDescent="0.3">
      <c r="A8" s="62">
        <v>45657</v>
      </c>
      <c r="B8" s="34" t="s">
        <v>215</v>
      </c>
      <c r="C8" s="47" t="s">
        <v>445</v>
      </c>
      <c r="D8" s="27">
        <v>52</v>
      </c>
      <c r="E8" s="5">
        <v>6</v>
      </c>
      <c r="F8" s="12">
        <v>11.5</v>
      </c>
      <c r="G8" s="163"/>
      <c r="H8" s="164"/>
    </row>
    <row r="9" spans="1:8" ht="30" customHeight="1" x14ac:dyDescent="0.3">
      <c r="A9" s="62">
        <v>45657</v>
      </c>
      <c r="B9" s="34" t="s">
        <v>215</v>
      </c>
      <c r="C9" s="45" t="s">
        <v>63</v>
      </c>
      <c r="D9" s="27">
        <v>35</v>
      </c>
      <c r="E9" s="5">
        <v>3</v>
      </c>
      <c r="F9" s="12">
        <v>8.6</v>
      </c>
      <c r="G9" s="163"/>
      <c r="H9" s="164"/>
    </row>
    <row r="10" spans="1:8" ht="30" customHeight="1" x14ac:dyDescent="0.3">
      <c r="A10" s="62">
        <v>45657</v>
      </c>
      <c r="B10" s="34" t="s">
        <v>214</v>
      </c>
      <c r="C10" s="45" t="s">
        <v>59</v>
      </c>
      <c r="D10" s="27">
        <v>24</v>
      </c>
      <c r="E10" s="5">
        <v>8</v>
      </c>
      <c r="F10" s="12">
        <v>33.299999999999997</v>
      </c>
      <c r="G10" s="163"/>
      <c r="H10" s="164"/>
    </row>
    <row r="11" spans="1:8" ht="30" customHeight="1" x14ac:dyDescent="0.3">
      <c r="A11" s="62">
        <v>45657</v>
      </c>
      <c r="B11" s="34" t="s">
        <v>214</v>
      </c>
      <c r="C11" s="45" t="s">
        <v>347</v>
      </c>
      <c r="D11" s="27">
        <v>126</v>
      </c>
      <c r="E11" s="5">
        <v>33</v>
      </c>
      <c r="F11" s="12">
        <v>26.2</v>
      </c>
      <c r="G11" s="163"/>
      <c r="H11" s="164"/>
    </row>
    <row r="12" spans="1:8" s="44" customFormat="1" ht="30" customHeight="1" x14ac:dyDescent="0.3">
      <c r="A12" s="126">
        <v>45657</v>
      </c>
      <c r="B12" s="46" t="s">
        <v>432</v>
      </c>
      <c r="C12" s="46" t="s">
        <v>433</v>
      </c>
      <c r="D12" s="28">
        <v>150</v>
      </c>
      <c r="E12" s="39">
        <v>41</v>
      </c>
      <c r="F12" s="43">
        <v>27.3</v>
      </c>
      <c r="G12" s="39">
        <v>15</v>
      </c>
      <c r="H12" s="43">
        <v>10</v>
      </c>
    </row>
  </sheetData>
  <autoFilter ref="A5:C5" xr:uid="{212CD9CD-355A-479D-905C-7994C92D154D}"/>
  <mergeCells count="4">
    <mergeCell ref="D4:D5"/>
    <mergeCell ref="E4:F4"/>
    <mergeCell ref="E3:F3"/>
    <mergeCell ref="G4:H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48DA-63D6-404C-883B-8A5F6D86FC6A}">
  <sheetPr codeName="Foglio11">
    <tabColor rgb="FFE5EAEE"/>
  </sheetPr>
  <dimension ref="A1:E25"/>
  <sheetViews>
    <sheetView workbookViewId="0">
      <pane xSplit="2" ySplit="5" topLeftCell="C21"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11.21875" style="6" customWidth="1"/>
    <col min="2" max="2" width="13.109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361</v>
      </c>
      <c r="B1" s="3" t="s">
        <v>35</v>
      </c>
    </row>
    <row r="2" spans="1:5" s="114" customFormat="1" ht="18.600000000000001" customHeight="1" x14ac:dyDescent="0.3">
      <c r="B2" s="115" t="s">
        <v>36</v>
      </c>
    </row>
    <row r="4" spans="1:5" ht="30" customHeight="1" x14ac:dyDescent="0.3">
      <c r="A4" s="7"/>
      <c r="B4" s="7"/>
      <c r="C4" s="210" t="s">
        <v>57</v>
      </c>
      <c r="D4" s="198" t="s">
        <v>67</v>
      </c>
      <c r="E4" s="205"/>
    </row>
    <row r="5" spans="1:5" ht="30" customHeight="1" thickBot="1" x14ac:dyDescent="0.35">
      <c r="A5" s="17"/>
      <c r="B5" s="48"/>
      <c r="C5" s="211"/>
      <c r="D5" s="20" t="s">
        <v>8</v>
      </c>
      <c r="E5" s="22" t="s">
        <v>62</v>
      </c>
    </row>
    <row r="6" spans="1:5" ht="30" customHeight="1" x14ac:dyDescent="0.3">
      <c r="A6" s="63">
        <v>43830</v>
      </c>
      <c r="B6" s="47" t="s">
        <v>0</v>
      </c>
      <c r="C6" s="27">
        <v>31</v>
      </c>
      <c r="D6" s="5">
        <v>21</v>
      </c>
      <c r="E6" s="12">
        <v>67.7</v>
      </c>
    </row>
    <row r="7" spans="1:5" ht="30" customHeight="1" x14ac:dyDescent="0.3">
      <c r="A7" s="63">
        <v>43830</v>
      </c>
      <c r="B7" s="47" t="s">
        <v>24</v>
      </c>
      <c r="C7" s="27">
        <v>34</v>
      </c>
      <c r="D7" s="5">
        <v>10</v>
      </c>
      <c r="E7" s="12">
        <v>29.4</v>
      </c>
    </row>
    <row r="8" spans="1:5" ht="30" customHeight="1" x14ac:dyDescent="0.3">
      <c r="A8" s="63">
        <v>43830</v>
      </c>
      <c r="B8" s="47" t="s">
        <v>445</v>
      </c>
      <c r="C8" s="27">
        <v>51</v>
      </c>
      <c r="D8" s="5">
        <v>10</v>
      </c>
      <c r="E8" s="12">
        <v>19.600000000000001</v>
      </c>
    </row>
    <row r="9" spans="1:5" ht="30" customHeight="1" x14ac:dyDescent="0.3">
      <c r="A9" s="63">
        <v>43830</v>
      </c>
      <c r="B9" s="45" t="s">
        <v>63</v>
      </c>
      <c r="C9" s="27">
        <v>35</v>
      </c>
      <c r="D9" s="5">
        <v>13</v>
      </c>
      <c r="E9" s="12">
        <v>37.1</v>
      </c>
    </row>
    <row r="10" spans="1:5" s="40" customFormat="1" ht="30" customHeight="1" x14ac:dyDescent="0.3">
      <c r="A10" s="64">
        <v>43830</v>
      </c>
      <c r="B10" s="46" t="s">
        <v>432</v>
      </c>
      <c r="C10" s="28">
        <v>151</v>
      </c>
      <c r="D10" s="39">
        <v>54</v>
      </c>
      <c r="E10" s="43">
        <v>35.799999999999997</v>
      </c>
    </row>
    <row r="11" spans="1:5" ht="30" customHeight="1" x14ac:dyDescent="0.3">
      <c r="A11" s="63">
        <v>44196</v>
      </c>
      <c r="B11" s="47" t="s">
        <v>0</v>
      </c>
      <c r="C11" s="27">
        <v>33</v>
      </c>
      <c r="D11" s="5">
        <v>32</v>
      </c>
      <c r="E11" s="12">
        <v>97</v>
      </c>
    </row>
    <row r="12" spans="1:5" ht="30" customHeight="1" x14ac:dyDescent="0.3">
      <c r="A12" s="63">
        <v>44196</v>
      </c>
      <c r="B12" s="47" t="s">
        <v>24</v>
      </c>
      <c r="C12" s="27">
        <v>34</v>
      </c>
      <c r="D12" s="5">
        <v>29</v>
      </c>
      <c r="E12" s="12">
        <v>85.3</v>
      </c>
    </row>
    <row r="13" spans="1:5" ht="30" customHeight="1" x14ac:dyDescent="0.3">
      <c r="A13" s="63">
        <v>44196</v>
      </c>
      <c r="B13" s="47" t="s">
        <v>445</v>
      </c>
      <c r="C13" s="27">
        <v>51</v>
      </c>
      <c r="D13" s="5">
        <v>30</v>
      </c>
      <c r="E13" s="12">
        <v>58.8</v>
      </c>
    </row>
    <row r="14" spans="1:5" ht="30" customHeight="1" x14ac:dyDescent="0.3">
      <c r="A14" s="63">
        <v>44196</v>
      </c>
      <c r="B14" s="45" t="s">
        <v>63</v>
      </c>
      <c r="C14" s="27">
        <v>33</v>
      </c>
      <c r="D14" s="5">
        <v>16</v>
      </c>
      <c r="E14" s="12">
        <v>48.5</v>
      </c>
    </row>
    <row r="15" spans="1:5" s="44" customFormat="1" ht="30" customHeight="1" x14ac:dyDescent="0.3">
      <c r="A15" s="64">
        <v>44196</v>
      </c>
      <c r="B15" s="46" t="s">
        <v>432</v>
      </c>
      <c r="C15" s="28">
        <v>151</v>
      </c>
      <c r="D15" s="39">
        <v>107</v>
      </c>
      <c r="E15" s="43">
        <v>70.900000000000006</v>
      </c>
    </row>
    <row r="16" spans="1:5" ht="30" customHeight="1" x14ac:dyDescent="0.3">
      <c r="A16" s="63">
        <v>44561</v>
      </c>
      <c r="B16" s="47" t="s">
        <v>0</v>
      </c>
      <c r="C16" s="27">
        <v>33</v>
      </c>
      <c r="D16" s="5">
        <v>32</v>
      </c>
      <c r="E16" s="12">
        <v>97</v>
      </c>
    </row>
    <row r="17" spans="1:5" ht="30" customHeight="1" x14ac:dyDescent="0.3">
      <c r="A17" s="63">
        <v>44561</v>
      </c>
      <c r="B17" s="47" t="s">
        <v>24</v>
      </c>
      <c r="C17" s="27">
        <v>32</v>
      </c>
      <c r="D17" s="5">
        <v>27</v>
      </c>
      <c r="E17" s="12">
        <v>84.4</v>
      </c>
    </row>
    <row r="18" spans="1:5" ht="30" customHeight="1" x14ac:dyDescent="0.3">
      <c r="A18" s="63">
        <v>44561</v>
      </c>
      <c r="B18" s="47" t="s">
        <v>445</v>
      </c>
      <c r="C18" s="27">
        <v>50</v>
      </c>
      <c r="D18" s="5">
        <v>35</v>
      </c>
      <c r="E18" s="12">
        <v>70</v>
      </c>
    </row>
    <row r="19" spans="1:5" ht="30" customHeight="1" x14ac:dyDescent="0.3">
      <c r="A19" s="63">
        <v>44561</v>
      </c>
      <c r="B19" s="45" t="s">
        <v>63</v>
      </c>
      <c r="C19" s="27">
        <v>36</v>
      </c>
      <c r="D19" s="5">
        <v>13</v>
      </c>
      <c r="E19" s="12">
        <v>63.9</v>
      </c>
    </row>
    <row r="20" spans="1:5" s="44" customFormat="1" ht="30" customHeight="1" x14ac:dyDescent="0.3">
      <c r="A20" s="64">
        <v>44561</v>
      </c>
      <c r="B20" s="46" t="s">
        <v>432</v>
      </c>
      <c r="C20" s="28">
        <v>151</v>
      </c>
      <c r="D20" s="39">
        <v>117</v>
      </c>
      <c r="E20" s="43">
        <v>77.5</v>
      </c>
    </row>
    <row r="21" spans="1:5" ht="30" customHeight="1" x14ac:dyDescent="0.3">
      <c r="A21" s="63">
        <v>44926</v>
      </c>
      <c r="B21" s="47" t="s">
        <v>0</v>
      </c>
      <c r="C21" s="27">
        <v>33</v>
      </c>
      <c r="D21" s="5">
        <v>31</v>
      </c>
      <c r="E21" s="12">
        <v>93.9</v>
      </c>
    </row>
    <row r="22" spans="1:5" ht="30" customHeight="1" x14ac:dyDescent="0.3">
      <c r="A22" s="63">
        <v>44926</v>
      </c>
      <c r="B22" s="47" t="s">
        <v>24</v>
      </c>
      <c r="C22" s="27">
        <v>30</v>
      </c>
      <c r="D22" s="5">
        <v>25</v>
      </c>
      <c r="E22" s="12">
        <v>83.3</v>
      </c>
    </row>
    <row r="23" spans="1:5" ht="30" customHeight="1" x14ac:dyDescent="0.3">
      <c r="A23" s="63">
        <v>44926</v>
      </c>
      <c r="B23" s="47" t="s">
        <v>445</v>
      </c>
      <c r="C23" s="27">
        <v>52</v>
      </c>
      <c r="D23" s="5">
        <v>39</v>
      </c>
      <c r="E23" s="12">
        <v>75</v>
      </c>
    </row>
    <row r="24" spans="1:5" ht="30" customHeight="1" x14ac:dyDescent="0.3">
      <c r="A24" s="63">
        <v>44926</v>
      </c>
      <c r="B24" s="45" t="s">
        <v>63</v>
      </c>
      <c r="C24" s="27">
        <v>33</v>
      </c>
      <c r="D24" s="5">
        <v>18</v>
      </c>
      <c r="E24" s="12">
        <v>54.5</v>
      </c>
    </row>
    <row r="25" spans="1:5" s="44" customFormat="1" ht="30" customHeight="1" x14ac:dyDescent="0.3">
      <c r="A25" s="64">
        <v>44926</v>
      </c>
      <c r="B25" s="46" t="s">
        <v>432</v>
      </c>
      <c r="C25" s="28">
        <v>148</v>
      </c>
      <c r="D25" s="39">
        <v>113</v>
      </c>
      <c r="E25" s="43">
        <v>76.400000000000006</v>
      </c>
    </row>
  </sheetData>
  <autoFilter ref="A5:B25" xr:uid="{212CD9CD-355A-479D-905C-7994C92D154D}"/>
  <mergeCells count="2">
    <mergeCell ref="C4:C5"/>
    <mergeCell ref="D4:E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4">
    <tabColor rgb="FFE5EAEE"/>
  </sheetPr>
  <dimension ref="A1:L12"/>
  <sheetViews>
    <sheetView workbookViewId="0">
      <pane xSplit="1" ySplit="6" topLeftCell="B7"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30" customHeight="1" x14ac:dyDescent="0.3"/>
  <cols>
    <col min="1" max="1" width="11.21875" style="6" customWidth="1"/>
    <col min="2" max="2" width="28" style="6" customWidth="1"/>
    <col min="3" max="12" width="17.21875" style="6" customWidth="1"/>
    <col min="13" max="16384" width="8.88671875" style="6"/>
  </cols>
  <sheetData>
    <row r="1" spans="1:12" ht="18.600000000000001" customHeight="1" x14ac:dyDescent="0.3">
      <c r="A1" s="3" t="s">
        <v>434</v>
      </c>
      <c r="B1" s="3" t="s">
        <v>39</v>
      </c>
    </row>
    <row r="2" spans="1:12" s="114" customFormat="1" ht="18.600000000000001" customHeight="1" x14ac:dyDescent="0.3">
      <c r="B2" s="115" t="s">
        <v>205</v>
      </c>
    </row>
    <row r="3" spans="1:12" ht="18.600000000000001" customHeight="1" x14ac:dyDescent="0.3">
      <c r="B3" s="3"/>
    </row>
    <row r="4" spans="1:12" ht="30" customHeight="1" x14ac:dyDescent="0.3">
      <c r="A4" s="206"/>
      <c r="B4" s="196" t="s">
        <v>57</v>
      </c>
      <c r="C4" s="240" t="s">
        <v>221</v>
      </c>
      <c r="D4" s="241"/>
      <c r="E4" s="198" t="s">
        <v>220</v>
      </c>
      <c r="F4" s="212"/>
      <c r="G4" s="212"/>
      <c r="H4" s="212"/>
      <c r="I4" s="212"/>
      <c r="J4" s="212"/>
      <c r="K4" s="212"/>
      <c r="L4" s="205"/>
    </row>
    <row r="5" spans="1:12" ht="30" customHeight="1" x14ac:dyDescent="0.3">
      <c r="A5" s="206"/>
      <c r="B5" s="196"/>
      <c r="C5" s="240"/>
      <c r="D5" s="241"/>
      <c r="E5" s="198" t="s">
        <v>40</v>
      </c>
      <c r="F5" s="205"/>
      <c r="G5" s="198" t="s">
        <v>69</v>
      </c>
      <c r="H5" s="205"/>
      <c r="I5" s="198" t="s">
        <v>41</v>
      </c>
      <c r="J5" s="205"/>
      <c r="K5" s="198" t="s">
        <v>42</v>
      </c>
      <c r="L5" s="205"/>
    </row>
    <row r="6" spans="1:12" ht="30" customHeight="1" thickBot="1" x14ac:dyDescent="0.35">
      <c r="A6" s="207"/>
      <c r="B6" s="201"/>
      <c r="C6" s="32" t="s">
        <v>52</v>
      </c>
      <c r="D6" s="33" t="s">
        <v>5</v>
      </c>
      <c r="E6" s="20" t="s">
        <v>52</v>
      </c>
      <c r="F6" s="22" t="s">
        <v>5</v>
      </c>
      <c r="G6" s="20" t="s">
        <v>52</v>
      </c>
      <c r="H6" s="22" t="s">
        <v>5</v>
      </c>
      <c r="I6" s="20" t="s">
        <v>52</v>
      </c>
      <c r="J6" s="22" t="s">
        <v>5</v>
      </c>
      <c r="K6" s="20" t="s">
        <v>52</v>
      </c>
      <c r="L6" s="22" t="s">
        <v>5</v>
      </c>
    </row>
    <row r="7" spans="1:12" ht="30" customHeight="1" x14ac:dyDescent="0.3">
      <c r="A7" s="62">
        <v>43830</v>
      </c>
      <c r="B7" s="51">
        <v>151</v>
      </c>
      <c r="C7" s="52">
        <v>47</v>
      </c>
      <c r="D7" s="30">
        <v>31.1</v>
      </c>
      <c r="E7" s="11">
        <v>24</v>
      </c>
      <c r="F7" s="12">
        <v>15.9</v>
      </c>
      <c r="G7" s="11">
        <v>12</v>
      </c>
      <c r="H7" s="12">
        <v>7.9</v>
      </c>
      <c r="I7" s="11">
        <v>5</v>
      </c>
      <c r="J7" s="12">
        <v>3.3</v>
      </c>
      <c r="K7" s="11">
        <v>22</v>
      </c>
      <c r="L7" s="12">
        <v>14.6</v>
      </c>
    </row>
    <row r="8" spans="1:12" ht="30" customHeight="1" x14ac:dyDescent="0.3">
      <c r="A8" s="62">
        <v>44196</v>
      </c>
      <c r="B8" s="51">
        <v>151</v>
      </c>
      <c r="C8" s="52">
        <v>59</v>
      </c>
      <c r="D8" s="30">
        <v>39.1</v>
      </c>
      <c r="E8" s="11">
        <v>28</v>
      </c>
      <c r="F8" s="12">
        <v>18.5</v>
      </c>
      <c r="G8" s="11">
        <v>15</v>
      </c>
      <c r="H8" s="12">
        <v>9.9</v>
      </c>
      <c r="I8" s="11">
        <v>7</v>
      </c>
      <c r="J8" s="12">
        <v>4.5999999999999996</v>
      </c>
      <c r="K8" s="11">
        <v>31</v>
      </c>
      <c r="L8" s="12">
        <v>20.5</v>
      </c>
    </row>
    <row r="9" spans="1:12" ht="30" customHeight="1" x14ac:dyDescent="0.3">
      <c r="A9" s="62">
        <v>44561</v>
      </c>
      <c r="B9" s="51">
        <v>151</v>
      </c>
      <c r="C9" s="52">
        <v>63</v>
      </c>
      <c r="D9" s="30">
        <v>41.7</v>
      </c>
      <c r="E9" s="11">
        <v>30</v>
      </c>
      <c r="F9" s="12">
        <v>19.899999999999999</v>
      </c>
      <c r="G9" s="11">
        <v>16</v>
      </c>
      <c r="H9" s="12">
        <v>10.6</v>
      </c>
      <c r="I9" s="11">
        <v>8</v>
      </c>
      <c r="J9" s="12">
        <v>5.3</v>
      </c>
      <c r="K9" s="11">
        <v>33</v>
      </c>
      <c r="L9" s="12">
        <v>21.9</v>
      </c>
    </row>
    <row r="10" spans="1:12" ht="30" customHeight="1" x14ac:dyDescent="0.3">
      <c r="A10" s="62">
        <v>44926</v>
      </c>
      <c r="B10" s="51">
        <v>148</v>
      </c>
      <c r="C10" s="52">
        <v>68</v>
      </c>
      <c r="D10" s="30">
        <v>45.9</v>
      </c>
      <c r="E10" s="11">
        <v>34</v>
      </c>
      <c r="F10" s="12">
        <v>23</v>
      </c>
      <c r="G10" s="11">
        <v>21</v>
      </c>
      <c r="H10" s="12">
        <v>14.2</v>
      </c>
      <c r="I10" s="11">
        <v>13</v>
      </c>
      <c r="J10" s="12">
        <v>8.8000000000000007</v>
      </c>
      <c r="K10" s="11">
        <v>34</v>
      </c>
      <c r="L10" s="12">
        <v>23</v>
      </c>
    </row>
    <row r="11" spans="1:12" ht="30" customHeight="1" x14ac:dyDescent="0.3">
      <c r="A11" s="62">
        <v>45291</v>
      </c>
      <c r="B11" s="51">
        <v>144</v>
      </c>
      <c r="C11" s="52">
        <v>67</v>
      </c>
      <c r="D11" s="30">
        <v>46.5</v>
      </c>
      <c r="E11" s="11">
        <v>34</v>
      </c>
      <c r="F11" s="12">
        <v>23.6</v>
      </c>
      <c r="G11" s="11">
        <v>26</v>
      </c>
      <c r="H11" s="12">
        <v>18.100000000000001</v>
      </c>
      <c r="I11" s="11">
        <v>15</v>
      </c>
      <c r="J11" s="12">
        <v>10.4</v>
      </c>
      <c r="K11" s="11">
        <v>33</v>
      </c>
      <c r="L11" s="12">
        <v>22.9</v>
      </c>
    </row>
    <row r="12" spans="1:12" ht="30" customHeight="1" x14ac:dyDescent="0.3">
      <c r="A12" s="62">
        <v>45657</v>
      </c>
      <c r="B12" s="51">
        <v>150</v>
      </c>
      <c r="C12" s="52">
        <v>73</v>
      </c>
      <c r="D12" s="30">
        <v>48.7</v>
      </c>
      <c r="E12" s="11">
        <v>40</v>
      </c>
      <c r="F12" s="12">
        <v>26.7</v>
      </c>
      <c r="G12" s="11">
        <v>28</v>
      </c>
      <c r="H12" s="12">
        <v>18.7</v>
      </c>
      <c r="I12" s="11">
        <v>16</v>
      </c>
      <c r="J12" s="12">
        <v>10.7</v>
      </c>
      <c r="K12" s="11">
        <v>33</v>
      </c>
      <c r="L12" s="12">
        <v>22</v>
      </c>
    </row>
  </sheetData>
  <autoFilter ref="A6" xr:uid="{B7C302CA-C72C-4E12-9404-508BA06D3673}"/>
  <mergeCells count="8">
    <mergeCell ref="I5:J5"/>
    <mergeCell ref="K5:L5"/>
    <mergeCell ref="A4:A6"/>
    <mergeCell ref="E5:F5"/>
    <mergeCell ref="G5:H5"/>
    <mergeCell ref="B4:B6"/>
    <mergeCell ref="C4:D5"/>
    <mergeCell ref="E4:L4"/>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24DA-1C27-46B5-930C-289616E254B0}">
  <sheetPr codeName="Foglio22">
    <tabColor rgb="FFE8F5FB"/>
  </sheetPr>
  <dimension ref="A1:J12"/>
  <sheetViews>
    <sheetView workbookViewId="0">
      <pane xSplit="1" ySplit="6" topLeftCell="B7"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18.600000000000001" customHeight="1" x14ac:dyDescent="0.3"/>
  <cols>
    <col min="1" max="1" width="11.21875" style="6" customWidth="1"/>
    <col min="2" max="2" width="26.44140625" style="6" customWidth="1"/>
    <col min="3" max="4" width="14.33203125" style="6" customWidth="1"/>
    <col min="5" max="5" width="17.109375" style="6" customWidth="1"/>
    <col min="6" max="6" width="20.5546875" style="6" customWidth="1"/>
    <col min="7" max="10" width="17.109375" style="6" customWidth="1"/>
    <col min="11" max="16384" width="11.109375" style="6"/>
  </cols>
  <sheetData>
    <row r="1" spans="1:10" ht="18.600000000000001" customHeight="1" x14ac:dyDescent="0.3">
      <c r="A1" s="3" t="s">
        <v>77</v>
      </c>
      <c r="B1" s="3" t="s">
        <v>362</v>
      </c>
    </row>
    <row r="2" spans="1:10" s="114" customFormat="1" ht="18.600000000000001" customHeight="1" x14ac:dyDescent="0.3">
      <c r="A2" s="115"/>
      <c r="B2" s="115" t="s">
        <v>78</v>
      </c>
      <c r="D2" s="117"/>
      <c r="G2" s="117"/>
    </row>
    <row r="4" spans="1:10" ht="30" customHeight="1" x14ac:dyDescent="0.3">
      <c r="A4" s="206"/>
      <c r="B4" s="242" t="s">
        <v>79</v>
      </c>
      <c r="C4" s="235" t="s">
        <v>80</v>
      </c>
      <c r="D4" s="237"/>
      <c r="E4" s="198" t="s">
        <v>81</v>
      </c>
      <c r="F4" s="212"/>
      <c r="G4" s="212"/>
      <c r="H4" s="212"/>
      <c r="I4" s="212"/>
      <c r="J4" s="205"/>
    </row>
    <row r="5" spans="1:10" ht="30" customHeight="1" x14ac:dyDescent="0.3">
      <c r="A5" s="206"/>
      <c r="B5" s="242"/>
      <c r="C5" s="66"/>
      <c r="D5" s="244" t="s">
        <v>82</v>
      </c>
      <c r="E5" s="212" t="s">
        <v>83</v>
      </c>
      <c r="F5" s="200"/>
      <c r="G5" s="212" t="s">
        <v>84</v>
      </c>
      <c r="H5" s="200"/>
      <c r="I5" s="212" t="s">
        <v>85</v>
      </c>
      <c r="J5" s="200"/>
    </row>
    <row r="6" spans="1:10" ht="30" customHeight="1" thickBot="1" x14ac:dyDescent="0.35">
      <c r="A6" s="207"/>
      <c r="B6" s="243"/>
      <c r="C6" s="67"/>
      <c r="D6" s="245"/>
      <c r="E6" s="21" t="s">
        <v>52</v>
      </c>
      <c r="F6" s="68" t="s">
        <v>86</v>
      </c>
      <c r="G6" s="21" t="s">
        <v>52</v>
      </c>
      <c r="H6" s="22" t="s">
        <v>28</v>
      </c>
      <c r="I6" s="21" t="s">
        <v>52</v>
      </c>
      <c r="J6" s="22" t="s">
        <v>28</v>
      </c>
    </row>
    <row r="7" spans="1:10" ht="18.600000000000001" customHeight="1" x14ac:dyDescent="0.3">
      <c r="A7" s="62">
        <v>43465</v>
      </c>
      <c r="B7" s="27">
        <v>151</v>
      </c>
      <c r="C7" s="36">
        <v>52</v>
      </c>
      <c r="D7" s="29" t="s">
        <v>12</v>
      </c>
      <c r="E7" s="5">
        <v>11</v>
      </c>
      <c r="F7" s="13">
        <v>21.2</v>
      </c>
      <c r="G7" s="5">
        <v>13</v>
      </c>
      <c r="H7" s="13">
        <v>8.6</v>
      </c>
      <c r="I7" s="5">
        <v>32</v>
      </c>
      <c r="J7" s="13">
        <v>21.2</v>
      </c>
    </row>
    <row r="8" spans="1:10" ht="18.600000000000001" customHeight="1" x14ac:dyDescent="0.3">
      <c r="A8" s="62">
        <v>43830</v>
      </c>
      <c r="B8" s="27">
        <v>151</v>
      </c>
      <c r="C8" s="36">
        <v>43</v>
      </c>
      <c r="D8" s="29" t="s">
        <v>12</v>
      </c>
      <c r="E8" s="5">
        <v>12</v>
      </c>
      <c r="F8" s="13">
        <v>27.9</v>
      </c>
      <c r="G8" s="5">
        <v>21</v>
      </c>
      <c r="H8" s="13">
        <v>13.9</v>
      </c>
      <c r="I8" s="5">
        <v>28</v>
      </c>
      <c r="J8" s="13">
        <v>18.5</v>
      </c>
    </row>
    <row r="9" spans="1:10" ht="18.600000000000001" customHeight="1" x14ac:dyDescent="0.3">
      <c r="A9" s="62">
        <v>44196</v>
      </c>
      <c r="B9" s="27">
        <v>151</v>
      </c>
      <c r="C9" s="36">
        <v>50</v>
      </c>
      <c r="D9" s="29">
        <v>28</v>
      </c>
      <c r="E9" s="5">
        <v>19</v>
      </c>
      <c r="F9" s="12">
        <v>38</v>
      </c>
      <c r="G9" s="5">
        <v>37</v>
      </c>
      <c r="H9" s="13">
        <v>24.5</v>
      </c>
      <c r="I9" s="5">
        <v>32</v>
      </c>
      <c r="J9" s="13">
        <v>21.2</v>
      </c>
    </row>
    <row r="10" spans="1:10" ht="18.600000000000001" customHeight="1" x14ac:dyDescent="0.3">
      <c r="A10" s="62">
        <v>44561</v>
      </c>
      <c r="B10" s="27">
        <v>151</v>
      </c>
      <c r="C10" s="36">
        <v>49</v>
      </c>
      <c r="D10" s="29">
        <v>34</v>
      </c>
      <c r="E10" s="5">
        <v>25</v>
      </c>
      <c r="F10" s="12">
        <v>51</v>
      </c>
      <c r="G10" s="5">
        <v>45</v>
      </c>
      <c r="H10" s="13">
        <v>29.8</v>
      </c>
      <c r="I10" s="5">
        <v>53</v>
      </c>
      <c r="J10" s="13">
        <v>35.1</v>
      </c>
    </row>
    <row r="11" spans="1:10" ht="18.600000000000001" customHeight="1" x14ac:dyDescent="0.3">
      <c r="A11" s="62">
        <v>44926</v>
      </c>
      <c r="B11" s="27">
        <v>148</v>
      </c>
      <c r="C11" s="36">
        <v>44</v>
      </c>
      <c r="D11" s="29">
        <v>24</v>
      </c>
      <c r="E11" s="5">
        <v>19</v>
      </c>
      <c r="F11" s="12">
        <v>43.2</v>
      </c>
      <c r="G11" s="5">
        <v>45</v>
      </c>
      <c r="H11" s="13">
        <v>30.4</v>
      </c>
      <c r="I11" s="5">
        <v>58</v>
      </c>
      <c r="J11" s="13">
        <v>39.200000000000003</v>
      </c>
    </row>
    <row r="12" spans="1:10" ht="18.600000000000001" customHeight="1" x14ac:dyDescent="0.3">
      <c r="A12" s="62">
        <v>45291</v>
      </c>
      <c r="B12" s="27">
        <v>144</v>
      </c>
      <c r="C12" s="36">
        <v>45</v>
      </c>
      <c r="D12" s="29">
        <v>29</v>
      </c>
      <c r="E12" s="5">
        <v>28</v>
      </c>
      <c r="F12" s="12">
        <v>62.2</v>
      </c>
      <c r="G12" s="5">
        <v>54</v>
      </c>
      <c r="H12" s="13">
        <v>37.5</v>
      </c>
      <c r="I12" s="5">
        <v>56</v>
      </c>
      <c r="J12" s="13">
        <v>38.9</v>
      </c>
    </row>
  </sheetData>
  <autoFilter ref="A6" xr:uid="{EAB45F35-D2B0-4D28-B3E1-E67A412BC65F}"/>
  <mergeCells count="8">
    <mergeCell ref="A4:A6"/>
    <mergeCell ref="B4:B6"/>
    <mergeCell ref="C4:D4"/>
    <mergeCell ref="E4:J4"/>
    <mergeCell ref="D5:D6"/>
    <mergeCell ref="E5:F5"/>
    <mergeCell ref="G5:H5"/>
    <mergeCell ref="I5:J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9046-22DE-4642-A2F2-67FCE3BE634C}">
  <sheetPr codeName="Foglio23">
    <tabColor rgb="FFE8F5FB"/>
  </sheetPr>
  <dimension ref="A1:O11"/>
  <sheetViews>
    <sheetView workbookViewId="0">
      <pane xSplit="1" ySplit="5" topLeftCell="B6"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18.600000000000001" customHeight="1" x14ac:dyDescent="0.3"/>
  <cols>
    <col min="1" max="1" width="11.21875" style="6" customWidth="1"/>
    <col min="2" max="4" width="22.77734375" style="6" customWidth="1"/>
    <col min="5" max="6" width="17.88671875" style="6" customWidth="1"/>
    <col min="7" max="7" width="28.109375" style="6" customWidth="1"/>
    <col min="8" max="8" width="19.5546875" style="6" customWidth="1"/>
    <col min="9" max="10" width="17.88671875" style="6" customWidth="1"/>
    <col min="11" max="11" width="29.33203125" style="6" customWidth="1"/>
    <col min="12" max="12" width="21.88671875" style="6" customWidth="1"/>
    <col min="13" max="13" width="22.44140625" style="6" customWidth="1"/>
    <col min="14" max="14" width="29.33203125" style="6" customWidth="1"/>
    <col min="15" max="15" width="21.88671875" style="6" customWidth="1"/>
    <col min="16" max="16384" width="11.109375" style="6"/>
  </cols>
  <sheetData>
    <row r="1" spans="1:15" ht="18.600000000000001" customHeight="1" x14ac:dyDescent="0.3">
      <c r="A1" s="70" t="s">
        <v>87</v>
      </c>
      <c r="B1" s="3" t="s">
        <v>363</v>
      </c>
      <c r="E1" s="3"/>
      <c r="F1" s="3"/>
      <c r="G1" s="3"/>
      <c r="H1" s="3"/>
      <c r="I1" s="3"/>
      <c r="J1" s="3"/>
      <c r="K1" s="3"/>
      <c r="L1" s="3"/>
      <c r="M1" s="3"/>
      <c r="N1" s="3"/>
      <c r="O1" s="3"/>
    </row>
    <row r="2" spans="1:15" s="114" customFormat="1" ht="18.600000000000001" customHeight="1" x14ac:dyDescent="0.3">
      <c r="B2" s="115" t="s">
        <v>89</v>
      </c>
    </row>
    <row r="3" spans="1:15" ht="18.600000000000001" customHeight="1" x14ac:dyDescent="0.3">
      <c r="E3" s="114"/>
      <c r="F3" s="114"/>
      <c r="G3" s="114"/>
      <c r="H3" s="114"/>
      <c r="I3" s="114"/>
      <c r="J3" s="114"/>
      <c r="K3" s="114"/>
      <c r="L3" s="114"/>
      <c r="M3" s="114"/>
      <c r="N3" s="114"/>
      <c r="O3" s="114"/>
    </row>
    <row r="4" spans="1:15" ht="36" customHeight="1" x14ac:dyDescent="0.3">
      <c r="A4" s="7"/>
      <c r="B4" s="196" t="s">
        <v>237</v>
      </c>
      <c r="C4" s="246"/>
      <c r="D4" s="197"/>
      <c r="E4" s="71" t="s">
        <v>91</v>
      </c>
      <c r="F4" s="71" t="s">
        <v>90</v>
      </c>
      <c r="G4" s="71" t="s">
        <v>235</v>
      </c>
      <c r="H4" s="71" t="s">
        <v>93</v>
      </c>
      <c r="I4" s="71" t="s">
        <v>92</v>
      </c>
      <c r="J4" s="71" t="s">
        <v>224</v>
      </c>
      <c r="K4" s="71" t="s">
        <v>231</v>
      </c>
      <c r="L4" s="71" t="s">
        <v>234</v>
      </c>
      <c r="M4" s="71" t="s">
        <v>228</v>
      </c>
      <c r="N4" s="71" t="s">
        <v>300</v>
      </c>
      <c r="O4" s="71" t="s">
        <v>95</v>
      </c>
    </row>
    <row r="5" spans="1:15" ht="36" customHeight="1" thickBot="1" x14ac:dyDescent="0.35">
      <c r="A5" s="17"/>
      <c r="B5" s="18" t="s">
        <v>83</v>
      </c>
      <c r="C5" s="132" t="s">
        <v>84</v>
      </c>
      <c r="D5" s="19" t="s">
        <v>85</v>
      </c>
      <c r="E5" s="41" t="s">
        <v>97</v>
      </c>
      <c r="F5" s="41" t="s">
        <v>96</v>
      </c>
      <c r="G5" s="41" t="s">
        <v>227</v>
      </c>
      <c r="H5" s="41" t="s">
        <v>99</v>
      </c>
      <c r="I5" s="41" t="s">
        <v>98</v>
      </c>
      <c r="J5" s="41" t="s">
        <v>100</v>
      </c>
      <c r="K5" s="41" t="s">
        <v>230</v>
      </c>
      <c r="L5" s="41" t="s">
        <v>236</v>
      </c>
      <c r="M5" s="41" t="s">
        <v>229</v>
      </c>
      <c r="N5" s="41" t="s">
        <v>301</v>
      </c>
      <c r="O5" s="41" t="s">
        <v>95</v>
      </c>
    </row>
    <row r="6" spans="1:15" ht="18.600000000000001" customHeight="1" x14ac:dyDescent="0.3">
      <c r="A6" s="62">
        <v>43465</v>
      </c>
      <c r="B6" s="25">
        <v>11</v>
      </c>
      <c r="C6" s="118">
        <v>13</v>
      </c>
      <c r="D6" s="26">
        <v>32</v>
      </c>
      <c r="E6" s="72">
        <v>24</v>
      </c>
      <c r="F6" s="72">
        <v>27</v>
      </c>
      <c r="G6" s="123" t="s">
        <v>225</v>
      </c>
      <c r="H6" s="123" t="s">
        <v>225</v>
      </c>
      <c r="I6" s="73">
        <v>6</v>
      </c>
      <c r="J6" s="72">
        <v>2</v>
      </c>
      <c r="K6" s="73">
        <v>16</v>
      </c>
      <c r="L6" s="123" t="s">
        <v>225</v>
      </c>
      <c r="M6" s="123" t="s">
        <v>225</v>
      </c>
      <c r="N6" s="123" t="s">
        <v>225</v>
      </c>
      <c r="O6" s="123" t="s">
        <v>225</v>
      </c>
    </row>
    <row r="7" spans="1:15" ht="18.600000000000001" customHeight="1" x14ac:dyDescent="0.3">
      <c r="A7" s="62">
        <v>43830</v>
      </c>
      <c r="B7" s="25">
        <v>12</v>
      </c>
      <c r="C7" s="118">
        <v>21</v>
      </c>
      <c r="D7" s="26">
        <v>28</v>
      </c>
      <c r="E7" s="73">
        <v>26</v>
      </c>
      <c r="F7" s="73">
        <v>41</v>
      </c>
      <c r="G7" s="124" t="s">
        <v>225</v>
      </c>
      <c r="H7" s="73">
        <v>5</v>
      </c>
      <c r="I7" s="73">
        <v>4</v>
      </c>
      <c r="J7" s="73">
        <v>4</v>
      </c>
      <c r="K7" s="73">
        <v>6</v>
      </c>
      <c r="L7" s="123" t="s">
        <v>225</v>
      </c>
      <c r="M7" s="123" t="s">
        <v>225</v>
      </c>
      <c r="N7" s="123" t="s">
        <v>225</v>
      </c>
      <c r="O7" s="73">
        <v>1</v>
      </c>
    </row>
    <row r="8" spans="1:15" ht="18.600000000000001" customHeight="1" x14ac:dyDescent="0.3">
      <c r="A8" s="62">
        <v>44196</v>
      </c>
      <c r="B8" s="25">
        <v>19</v>
      </c>
      <c r="C8" s="118">
        <v>37</v>
      </c>
      <c r="D8" s="26">
        <v>32</v>
      </c>
      <c r="E8" s="73">
        <v>58</v>
      </c>
      <c r="F8" s="73">
        <v>48</v>
      </c>
      <c r="G8" s="124" t="s">
        <v>225</v>
      </c>
      <c r="H8" s="73">
        <v>12</v>
      </c>
      <c r="I8" s="73">
        <v>12</v>
      </c>
      <c r="J8" s="73">
        <v>6</v>
      </c>
      <c r="K8" s="73">
        <v>4</v>
      </c>
      <c r="L8" s="123" t="s">
        <v>225</v>
      </c>
      <c r="M8" s="123" t="s">
        <v>225</v>
      </c>
      <c r="N8" s="123" t="s">
        <v>225</v>
      </c>
      <c r="O8" s="123" t="s">
        <v>225</v>
      </c>
    </row>
    <row r="9" spans="1:15" ht="18.600000000000001" customHeight="1" x14ac:dyDescent="0.3">
      <c r="A9" s="62">
        <v>44561</v>
      </c>
      <c r="B9" s="25">
        <v>25</v>
      </c>
      <c r="C9" s="118">
        <v>45</v>
      </c>
      <c r="D9" s="26">
        <v>53</v>
      </c>
      <c r="E9" s="73">
        <v>72</v>
      </c>
      <c r="F9" s="72">
        <v>56</v>
      </c>
      <c r="G9" s="72">
        <v>11</v>
      </c>
      <c r="H9" s="72">
        <v>17</v>
      </c>
      <c r="I9" s="73">
        <v>14</v>
      </c>
      <c r="J9" s="72">
        <v>7</v>
      </c>
      <c r="K9" s="5">
        <v>30</v>
      </c>
      <c r="L9" s="123" t="s">
        <v>225</v>
      </c>
      <c r="M9" s="5">
        <v>5</v>
      </c>
      <c r="N9" s="123" t="s">
        <v>225</v>
      </c>
      <c r="O9" s="123" t="s">
        <v>225</v>
      </c>
    </row>
    <row r="10" spans="1:15" ht="18.600000000000001" customHeight="1" x14ac:dyDescent="0.3">
      <c r="A10" s="62">
        <v>44926</v>
      </c>
      <c r="B10" s="25">
        <v>19</v>
      </c>
      <c r="C10" s="118">
        <v>45</v>
      </c>
      <c r="D10" s="26">
        <v>58</v>
      </c>
      <c r="E10" s="73">
        <v>84</v>
      </c>
      <c r="F10" s="72">
        <v>60</v>
      </c>
      <c r="G10" s="72">
        <v>14</v>
      </c>
      <c r="H10" s="72">
        <v>20</v>
      </c>
      <c r="I10" s="73">
        <v>19</v>
      </c>
      <c r="J10" s="72">
        <v>13</v>
      </c>
      <c r="K10" s="5">
        <v>28</v>
      </c>
      <c r="L10" s="5">
        <v>1</v>
      </c>
      <c r="M10" s="5">
        <v>4</v>
      </c>
      <c r="N10" s="123" t="s">
        <v>225</v>
      </c>
      <c r="O10" s="123" t="s">
        <v>225</v>
      </c>
    </row>
    <row r="11" spans="1:15" ht="18.600000000000001" customHeight="1" x14ac:dyDescent="0.3">
      <c r="A11" s="62">
        <v>45291</v>
      </c>
      <c r="B11" s="25">
        <v>28</v>
      </c>
      <c r="C11" s="118">
        <v>54</v>
      </c>
      <c r="D11" s="26">
        <v>56</v>
      </c>
      <c r="E11" s="73">
        <v>108</v>
      </c>
      <c r="F11" s="72">
        <v>73</v>
      </c>
      <c r="G11" s="72">
        <v>40</v>
      </c>
      <c r="H11" s="72">
        <v>35</v>
      </c>
      <c r="I11" s="73">
        <v>26</v>
      </c>
      <c r="J11" s="72">
        <v>21</v>
      </c>
      <c r="K11" s="5">
        <v>20</v>
      </c>
      <c r="L11" s="5">
        <v>4</v>
      </c>
      <c r="M11" s="5">
        <v>3</v>
      </c>
      <c r="N11" s="5">
        <v>2</v>
      </c>
      <c r="O11" s="123" t="s">
        <v>225</v>
      </c>
    </row>
  </sheetData>
  <autoFilter ref="A5" xr:uid="{1D6B9046-22DE-4642-A2F2-67FCE3BE634C}"/>
  <mergeCells count="1">
    <mergeCell ref="B4:D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C761-8934-4FA7-8812-40D23557A1FD}">
  <sheetPr codeName="Foglio25">
    <tabColor rgb="FFE8F5FB"/>
  </sheetPr>
  <dimension ref="A1:L47"/>
  <sheetViews>
    <sheetView workbookViewId="0">
      <pane xSplit="2" ySplit="5" topLeftCell="C6" activePane="bottomRight" state="frozen"/>
      <selection activeCell="A15" sqref="A15"/>
      <selection pane="topRight" activeCell="A15" sqref="A15"/>
      <selection pane="bottomLeft" activeCell="A15" sqref="A15"/>
      <selection pane="bottomRight"/>
    </sheetView>
  </sheetViews>
  <sheetFormatPr defaultColWidth="11.109375" defaultRowHeight="18.600000000000001" customHeight="1" x14ac:dyDescent="0.3"/>
  <cols>
    <col min="1" max="1" width="11.21875" style="6" customWidth="1"/>
    <col min="2" max="2" width="23.5546875" style="6" customWidth="1"/>
    <col min="3" max="4" width="22.88671875" style="6" customWidth="1"/>
    <col min="5" max="5" width="27.21875" style="6" customWidth="1"/>
    <col min="6" max="8" width="22.88671875" style="6" customWidth="1"/>
    <col min="9" max="9" width="28.44140625" style="6" customWidth="1"/>
    <col min="10" max="12" width="22.88671875" style="6" customWidth="1"/>
    <col min="13" max="16384" width="11.109375" style="6"/>
  </cols>
  <sheetData>
    <row r="1" spans="1:12" s="3" customFormat="1" ht="18.600000000000001" customHeight="1" x14ac:dyDescent="0.3">
      <c r="A1" s="3" t="s">
        <v>88</v>
      </c>
      <c r="B1" s="3" t="s">
        <v>364</v>
      </c>
    </row>
    <row r="2" spans="1:12" s="114" customFormat="1" ht="18.600000000000001" customHeight="1" x14ac:dyDescent="0.3">
      <c r="B2" s="115" t="s">
        <v>102</v>
      </c>
    </row>
    <row r="4" spans="1:12" s="69" customFormat="1" ht="30" customHeight="1" x14ac:dyDescent="0.3">
      <c r="A4" s="127"/>
      <c r="B4" s="127"/>
      <c r="C4" s="71" t="s">
        <v>91</v>
      </c>
      <c r="D4" s="71" t="s">
        <v>90</v>
      </c>
      <c r="E4" s="71" t="s">
        <v>226</v>
      </c>
      <c r="F4" s="71" t="s">
        <v>93</v>
      </c>
      <c r="G4" s="71" t="s">
        <v>92</v>
      </c>
      <c r="H4" s="71" t="s">
        <v>224</v>
      </c>
      <c r="I4" s="71" t="s">
        <v>231</v>
      </c>
      <c r="J4" s="71" t="s">
        <v>234</v>
      </c>
      <c r="K4" s="71" t="s">
        <v>94</v>
      </c>
      <c r="L4" s="69" t="s">
        <v>300</v>
      </c>
    </row>
    <row r="5" spans="1:12" s="131" customFormat="1" ht="30" customHeight="1" thickBot="1" x14ac:dyDescent="0.35">
      <c r="A5" s="130"/>
      <c r="B5" s="130"/>
      <c r="C5" s="41" t="s">
        <v>97</v>
      </c>
      <c r="D5" s="41" t="s">
        <v>96</v>
      </c>
      <c r="E5" s="41" t="s">
        <v>227</v>
      </c>
      <c r="F5" s="41" t="s">
        <v>99</v>
      </c>
      <c r="G5" s="41" t="s">
        <v>98</v>
      </c>
      <c r="H5" s="41" t="s">
        <v>100</v>
      </c>
      <c r="I5" s="41" t="s">
        <v>230</v>
      </c>
      <c r="J5" s="41" t="s">
        <v>236</v>
      </c>
      <c r="K5" s="41" t="s">
        <v>101</v>
      </c>
      <c r="L5" s="131" t="s">
        <v>301</v>
      </c>
    </row>
    <row r="6" spans="1:12" ht="30" customHeight="1" x14ac:dyDescent="0.3">
      <c r="A6" s="62">
        <v>44561</v>
      </c>
      <c r="B6" s="128" t="s">
        <v>366</v>
      </c>
      <c r="C6" s="72">
        <v>18</v>
      </c>
      <c r="D6" s="72">
        <v>19</v>
      </c>
      <c r="E6" s="72">
        <v>1</v>
      </c>
      <c r="F6" s="73">
        <v>6</v>
      </c>
      <c r="G6" s="73">
        <v>2</v>
      </c>
      <c r="H6" s="72">
        <v>1</v>
      </c>
      <c r="I6" s="123" t="s">
        <v>225</v>
      </c>
      <c r="J6" s="123" t="s">
        <v>225</v>
      </c>
      <c r="K6" s="123" t="s">
        <v>225</v>
      </c>
      <c r="L6" s="123" t="s">
        <v>225</v>
      </c>
    </row>
    <row r="7" spans="1:12" ht="30" customHeight="1" x14ac:dyDescent="0.3">
      <c r="A7" s="62">
        <v>44561</v>
      </c>
      <c r="B7" s="128" t="s">
        <v>232</v>
      </c>
      <c r="C7" s="72">
        <v>36</v>
      </c>
      <c r="D7" s="72">
        <v>18</v>
      </c>
      <c r="E7" s="72">
        <v>7</v>
      </c>
      <c r="F7" s="72">
        <v>2</v>
      </c>
      <c r="G7" s="72">
        <v>6</v>
      </c>
      <c r="H7" s="72">
        <v>5</v>
      </c>
      <c r="I7" s="5">
        <v>4</v>
      </c>
      <c r="J7" s="123" t="s">
        <v>225</v>
      </c>
      <c r="K7" s="5">
        <v>5</v>
      </c>
      <c r="L7" s="123" t="s">
        <v>225</v>
      </c>
    </row>
    <row r="8" spans="1:12" ht="30" customHeight="1" x14ac:dyDescent="0.3">
      <c r="A8" s="62">
        <v>44561</v>
      </c>
      <c r="B8" s="128" t="s">
        <v>365</v>
      </c>
      <c r="C8" s="72">
        <v>18</v>
      </c>
      <c r="D8" s="72">
        <v>19</v>
      </c>
      <c r="E8" s="123">
        <v>3</v>
      </c>
      <c r="F8" s="72">
        <v>9</v>
      </c>
      <c r="G8" s="72">
        <v>6</v>
      </c>
      <c r="H8" s="73">
        <v>1</v>
      </c>
      <c r="I8" s="5">
        <v>26</v>
      </c>
      <c r="J8" s="123" t="s">
        <v>225</v>
      </c>
      <c r="K8" s="123" t="s">
        <v>225</v>
      </c>
      <c r="L8" s="123" t="s">
        <v>225</v>
      </c>
    </row>
    <row r="9" spans="1:12" s="40" customFormat="1" ht="30" customHeight="1" x14ac:dyDescent="0.3">
      <c r="A9" s="126">
        <v>44561</v>
      </c>
      <c r="B9" s="129" t="s">
        <v>233</v>
      </c>
      <c r="C9" s="125">
        <v>72</v>
      </c>
      <c r="D9" s="125">
        <v>56</v>
      </c>
      <c r="E9" s="125">
        <v>11</v>
      </c>
      <c r="F9" s="125">
        <v>17</v>
      </c>
      <c r="G9" s="125">
        <v>14</v>
      </c>
      <c r="H9" s="125">
        <v>7</v>
      </c>
      <c r="I9" s="39">
        <v>30</v>
      </c>
      <c r="J9" s="39" t="s">
        <v>225</v>
      </c>
      <c r="K9" s="39">
        <v>5</v>
      </c>
      <c r="L9" s="123" t="s">
        <v>225</v>
      </c>
    </row>
    <row r="10" spans="1:12" ht="30" customHeight="1" x14ac:dyDescent="0.3">
      <c r="A10" s="62">
        <v>44926</v>
      </c>
      <c r="B10" s="128" t="s">
        <v>366</v>
      </c>
      <c r="C10" s="72">
        <v>18</v>
      </c>
      <c r="D10" s="72">
        <v>16</v>
      </c>
      <c r="E10" s="72">
        <v>2</v>
      </c>
      <c r="F10" s="73">
        <v>3</v>
      </c>
      <c r="G10" s="73">
        <v>3</v>
      </c>
      <c r="H10" s="72">
        <v>2</v>
      </c>
      <c r="I10" s="123" t="s">
        <v>225</v>
      </c>
      <c r="J10" s="123" t="s">
        <v>225</v>
      </c>
      <c r="K10" s="123" t="s">
        <v>225</v>
      </c>
      <c r="L10" s="123" t="s">
        <v>225</v>
      </c>
    </row>
    <row r="11" spans="1:12" ht="30" customHeight="1" x14ac:dyDescent="0.3">
      <c r="A11" s="62">
        <v>44926</v>
      </c>
      <c r="B11" s="128" t="s">
        <v>232</v>
      </c>
      <c r="C11" s="72">
        <v>35</v>
      </c>
      <c r="D11" s="72">
        <v>20</v>
      </c>
      <c r="E11" s="72">
        <v>7</v>
      </c>
      <c r="F11" s="72">
        <v>6</v>
      </c>
      <c r="G11" s="72">
        <v>6</v>
      </c>
      <c r="H11" s="72">
        <v>5</v>
      </c>
      <c r="I11" s="5">
        <v>4</v>
      </c>
      <c r="J11" s="123" t="s">
        <v>225</v>
      </c>
      <c r="K11" s="5">
        <v>4</v>
      </c>
      <c r="L11" s="123" t="s">
        <v>225</v>
      </c>
    </row>
    <row r="12" spans="1:12" ht="30" customHeight="1" x14ac:dyDescent="0.3">
      <c r="A12" s="62">
        <v>44926</v>
      </c>
      <c r="B12" s="128" t="s">
        <v>365</v>
      </c>
      <c r="C12" s="72">
        <v>31</v>
      </c>
      <c r="D12" s="72">
        <v>24</v>
      </c>
      <c r="E12" s="123">
        <v>5</v>
      </c>
      <c r="F12" s="72">
        <v>11</v>
      </c>
      <c r="G12" s="72">
        <v>10</v>
      </c>
      <c r="H12" s="73">
        <v>6</v>
      </c>
      <c r="I12" s="5">
        <v>24</v>
      </c>
      <c r="J12" s="72">
        <v>1</v>
      </c>
      <c r="K12" s="123" t="s">
        <v>225</v>
      </c>
      <c r="L12" s="123" t="s">
        <v>225</v>
      </c>
    </row>
    <row r="13" spans="1:12" s="40" customFormat="1" ht="30" customHeight="1" x14ac:dyDescent="0.3">
      <c r="A13" s="126">
        <v>44926</v>
      </c>
      <c r="B13" s="129" t="s">
        <v>233</v>
      </c>
      <c r="C13" s="125">
        <v>84</v>
      </c>
      <c r="D13" s="125">
        <v>60</v>
      </c>
      <c r="E13" s="125">
        <v>14</v>
      </c>
      <c r="F13" s="125">
        <v>20</v>
      </c>
      <c r="G13" s="125">
        <v>19</v>
      </c>
      <c r="H13" s="125">
        <v>13</v>
      </c>
      <c r="I13" s="39">
        <v>28</v>
      </c>
      <c r="J13" s="39">
        <v>1</v>
      </c>
      <c r="K13" s="39">
        <v>4</v>
      </c>
      <c r="L13" s="123" t="s">
        <v>225</v>
      </c>
    </row>
    <row r="14" spans="1:12" ht="30" customHeight="1" x14ac:dyDescent="0.3">
      <c r="A14" s="62">
        <v>45291</v>
      </c>
      <c r="B14" s="128" t="s">
        <v>366</v>
      </c>
      <c r="C14" s="72">
        <v>26</v>
      </c>
      <c r="D14" s="72">
        <v>20</v>
      </c>
      <c r="E14" s="72">
        <v>2</v>
      </c>
      <c r="F14" s="73">
        <v>11</v>
      </c>
      <c r="G14" s="73">
        <v>8</v>
      </c>
      <c r="H14" s="72">
        <v>3</v>
      </c>
      <c r="I14" s="123" t="s">
        <v>225</v>
      </c>
      <c r="J14" s="123" t="s">
        <v>225</v>
      </c>
      <c r="K14" s="123" t="s">
        <v>225</v>
      </c>
      <c r="L14" s="123" t="s">
        <v>225</v>
      </c>
    </row>
    <row r="15" spans="1:12" ht="30" customHeight="1" x14ac:dyDescent="0.3">
      <c r="A15" s="62">
        <v>45291</v>
      </c>
      <c r="B15" s="128" t="s">
        <v>232</v>
      </c>
      <c r="C15" s="72">
        <v>46</v>
      </c>
      <c r="D15" s="72">
        <v>20</v>
      </c>
      <c r="E15" s="72">
        <v>22</v>
      </c>
      <c r="F15" s="72">
        <v>11</v>
      </c>
      <c r="G15" s="72">
        <v>13</v>
      </c>
      <c r="H15" s="72">
        <v>13</v>
      </c>
      <c r="I15" s="5">
        <v>4</v>
      </c>
      <c r="J15" s="123" t="s">
        <v>225</v>
      </c>
      <c r="K15" s="5">
        <v>3</v>
      </c>
      <c r="L15" s="123" t="s">
        <v>225</v>
      </c>
    </row>
    <row r="16" spans="1:12" ht="30" customHeight="1" x14ac:dyDescent="0.3">
      <c r="A16" s="62">
        <v>45291</v>
      </c>
      <c r="B16" s="128" t="s">
        <v>365</v>
      </c>
      <c r="C16" s="72">
        <v>36</v>
      </c>
      <c r="D16" s="72">
        <v>33</v>
      </c>
      <c r="E16" s="123">
        <v>16</v>
      </c>
      <c r="F16" s="72">
        <v>13</v>
      </c>
      <c r="G16" s="72">
        <v>5</v>
      </c>
      <c r="H16" s="73">
        <v>5</v>
      </c>
      <c r="I16" s="5">
        <v>16</v>
      </c>
      <c r="J16" s="72">
        <v>4</v>
      </c>
      <c r="K16" s="123" t="s">
        <v>225</v>
      </c>
      <c r="L16" s="5">
        <v>2</v>
      </c>
    </row>
    <row r="17" spans="1:12" ht="30" customHeight="1" x14ac:dyDescent="0.3">
      <c r="A17" s="126">
        <v>45291</v>
      </c>
      <c r="B17" s="129" t="s">
        <v>233</v>
      </c>
      <c r="C17" s="125">
        <v>108</v>
      </c>
      <c r="D17" s="125">
        <v>73</v>
      </c>
      <c r="E17" s="125">
        <v>40</v>
      </c>
      <c r="F17" s="125">
        <v>35</v>
      </c>
      <c r="G17" s="125">
        <v>26</v>
      </c>
      <c r="H17" s="125">
        <v>21</v>
      </c>
      <c r="I17" s="39">
        <v>20</v>
      </c>
      <c r="J17" s="39">
        <v>4</v>
      </c>
      <c r="K17" s="39">
        <v>3</v>
      </c>
      <c r="L17" s="39">
        <v>2</v>
      </c>
    </row>
    <row r="18" spans="1:12" ht="30" customHeight="1" x14ac:dyDescent="0.3">
      <c r="L18" s="5"/>
    </row>
    <row r="19" spans="1:12" ht="30" customHeight="1" x14ac:dyDescent="0.3"/>
    <row r="20" spans="1:12" ht="30" customHeight="1" x14ac:dyDescent="0.3"/>
    <row r="21" spans="1:12" ht="30" customHeight="1" x14ac:dyDescent="0.3"/>
    <row r="22" spans="1:12" ht="30" customHeight="1" x14ac:dyDescent="0.3"/>
    <row r="23" spans="1:12" ht="30" customHeight="1" x14ac:dyDescent="0.3"/>
    <row r="24" spans="1:12" ht="30" customHeight="1" x14ac:dyDescent="0.3"/>
    <row r="25" spans="1:12" ht="30" customHeight="1" x14ac:dyDescent="0.3"/>
    <row r="26" spans="1:12" ht="30" customHeight="1" x14ac:dyDescent="0.3"/>
    <row r="27" spans="1:12" ht="30" customHeight="1" x14ac:dyDescent="0.3"/>
    <row r="28" spans="1:12" ht="30" customHeight="1" x14ac:dyDescent="0.3"/>
    <row r="29" spans="1:12" ht="30" customHeight="1" x14ac:dyDescent="0.3"/>
    <row r="30" spans="1:12" ht="30" customHeight="1" x14ac:dyDescent="0.3"/>
    <row r="31" spans="1:12" ht="30" customHeight="1" x14ac:dyDescent="0.3"/>
    <row r="32" spans="1:1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sheetData>
  <autoFilter ref="A5:B5" xr:uid="{6300C761-8934-4FA7-8812-40D23557A1FD}"/>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FFE7-4ED5-424F-85B2-FB7F9AC648FA}">
  <sheetPr codeName="Foglio26">
    <tabColor rgb="FFE8F5FB"/>
  </sheetPr>
  <dimension ref="A1:I12"/>
  <sheetViews>
    <sheetView workbookViewId="0">
      <pane xSplit="1" ySplit="5" topLeftCell="B6"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18.600000000000001" customHeight="1" x14ac:dyDescent="0.3"/>
  <cols>
    <col min="1" max="1" width="11.21875" style="6" customWidth="1"/>
    <col min="2" max="2" width="34.5546875" style="6" customWidth="1"/>
    <col min="3" max="5" width="18.33203125" style="6" customWidth="1"/>
    <col min="6" max="9" width="15.21875" style="6" customWidth="1"/>
    <col min="10" max="16384" width="11.109375" style="6"/>
  </cols>
  <sheetData>
    <row r="1" spans="1:9" ht="18.600000000000001" customHeight="1" x14ac:dyDescent="0.3">
      <c r="A1" s="3" t="s">
        <v>103</v>
      </c>
      <c r="B1" s="3" t="s">
        <v>367</v>
      </c>
    </row>
    <row r="2" spans="1:9" s="114" customFormat="1" ht="18.600000000000001" customHeight="1" x14ac:dyDescent="0.3">
      <c r="A2" s="115"/>
      <c r="B2" s="115" t="s">
        <v>104</v>
      </c>
    </row>
    <row r="4" spans="1:9" ht="30" customHeight="1" x14ac:dyDescent="0.3">
      <c r="A4" s="7"/>
      <c r="B4" s="210" t="s">
        <v>105</v>
      </c>
      <c r="C4" s="198" t="s">
        <v>106</v>
      </c>
      <c r="D4" s="212"/>
      <c r="E4" s="205"/>
      <c r="F4" s="247" t="s">
        <v>107</v>
      </c>
      <c r="G4" s="218"/>
      <c r="H4" s="247" t="s">
        <v>108</v>
      </c>
      <c r="I4" s="218"/>
    </row>
    <row r="5" spans="1:9" ht="30" customHeight="1" thickBot="1" x14ac:dyDescent="0.35">
      <c r="A5" s="17"/>
      <c r="B5" s="211"/>
      <c r="C5" s="21" t="s">
        <v>52</v>
      </c>
      <c r="D5" s="21" t="s">
        <v>109</v>
      </c>
      <c r="E5" s="22" t="s">
        <v>110</v>
      </c>
      <c r="F5" s="38" t="s">
        <v>52</v>
      </c>
      <c r="G5" s="74" t="s">
        <v>109</v>
      </c>
      <c r="H5" s="38" t="s">
        <v>52</v>
      </c>
      <c r="I5" s="74" t="s">
        <v>109</v>
      </c>
    </row>
    <row r="6" spans="1:9" ht="18.600000000000001" customHeight="1" x14ac:dyDescent="0.3">
      <c r="A6" s="62">
        <v>43465</v>
      </c>
      <c r="B6" s="27">
        <v>225</v>
      </c>
      <c r="C6" s="5">
        <v>45</v>
      </c>
      <c r="D6" s="15">
        <v>20</v>
      </c>
      <c r="E6" s="12">
        <v>61.3</v>
      </c>
      <c r="F6" s="16">
        <v>7</v>
      </c>
      <c r="G6" s="35">
        <v>3.1</v>
      </c>
      <c r="H6" s="75">
        <v>38</v>
      </c>
      <c r="I6" s="35">
        <v>16.899999999999999</v>
      </c>
    </row>
    <row r="7" spans="1:9" ht="18.600000000000001" customHeight="1" x14ac:dyDescent="0.3">
      <c r="A7" s="62">
        <v>43830</v>
      </c>
      <c r="B7" s="27">
        <v>222</v>
      </c>
      <c r="C7" s="5">
        <v>54</v>
      </c>
      <c r="D7" s="15">
        <v>24.3</v>
      </c>
      <c r="E7" s="12">
        <v>67.2</v>
      </c>
      <c r="F7" s="16">
        <v>6</v>
      </c>
      <c r="G7" s="35">
        <v>2.7</v>
      </c>
      <c r="H7" s="75">
        <v>48</v>
      </c>
      <c r="I7" s="35">
        <v>21.6</v>
      </c>
    </row>
    <row r="8" spans="1:9" ht="18.600000000000001" customHeight="1" x14ac:dyDescent="0.3">
      <c r="A8" s="62">
        <v>44196</v>
      </c>
      <c r="B8" s="27">
        <v>219</v>
      </c>
      <c r="C8" s="5">
        <v>78</v>
      </c>
      <c r="D8" s="15">
        <v>34.700000000000003</v>
      </c>
      <c r="E8" s="12">
        <v>82.9</v>
      </c>
      <c r="F8" s="16">
        <v>6</v>
      </c>
      <c r="G8" s="35">
        <v>2.7</v>
      </c>
      <c r="H8" s="75">
        <v>70</v>
      </c>
      <c r="I8" s="35">
        <v>32</v>
      </c>
    </row>
    <row r="9" spans="1:9" ht="18.600000000000001" customHeight="1" x14ac:dyDescent="0.3">
      <c r="A9" s="62">
        <v>44561</v>
      </c>
      <c r="B9" s="27">
        <v>218</v>
      </c>
      <c r="C9" s="5">
        <v>93</v>
      </c>
      <c r="D9" s="15">
        <v>42.7</v>
      </c>
      <c r="E9" s="12">
        <v>86.1</v>
      </c>
      <c r="F9" s="16">
        <v>20</v>
      </c>
      <c r="G9" s="35">
        <v>9.1999999999999993</v>
      </c>
      <c r="H9" s="75">
        <v>73</v>
      </c>
      <c r="I9" s="35">
        <v>33.5</v>
      </c>
    </row>
    <row r="10" spans="1:9" ht="18.600000000000001" customHeight="1" x14ac:dyDescent="0.3">
      <c r="A10" s="62">
        <v>44926</v>
      </c>
      <c r="B10" s="27">
        <v>213</v>
      </c>
      <c r="C10" s="5">
        <v>112</v>
      </c>
      <c r="D10" s="15">
        <v>52.6</v>
      </c>
      <c r="E10" s="12">
        <v>91</v>
      </c>
      <c r="F10" s="16">
        <v>35</v>
      </c>
      <c r="G10" s="35">
        <v>16.399999999999999</v>
      </c>
      <c r="H10" s="75">
        <v>77</v>
      </c>
      <c r="I10" s="35">
        <v>36.200000000000003</v>
      </c>
    </row>
    <row r="11" spans="1:9" ht="18.600000000000001" customHeight="1" x14ac:dyDescent="0.3">
      <c r="A11" s="62">
        <v>45291</v>
      </c>
      <c r="B11" s="27">
        <v>202</v>
      </c>
      <c r="C11" s="5">
        <v>123</v>
      </c>
      <c r="D11" s="15">
        <v>60.9</v>
      </c>
      <c r="E11" s="12">
        <v>94.5</v>
      </c>
      <c r="F11" s="16">
        <v>38</v>
      </c>
      <c r="G11" s="35">
        <v>18.8</v>
      </c>
      <c r="H11" s="75">
        <v>85</v>
      </c>
      <c r="I11" s="35">
        <v>42.1</v>
      </c>
    </row>
    <row r="12" spans="1:9" ht="18.600000000000001" customHeight="1" x14ac:dyDescent="0.3">
      <c r="A12" s="62">
        <v>45657</v>
      </c>
      <c r="B12" s="27">
        <v>208</v>
      </c>
      <c r="C12" s="5">
        <v>142</v>
      </c>
      <c r="D12" s="15">
        <v>68.3</v>
      </c>
      <c r="E12" s="12">
        <v>95.5</v>
      </c>
      <c r="F12" s="16">
        <v>48</v>
      </c>
      <c r="G12" s="35">
        <v>23.1</v>
      </c>
      <c r="H12" s="75">
        <v>94</v>
      </c>
      <c r="I12" s="35">
        <v>45.2</v>
      </c>
    </row>
  </sheetData>
  <autoFilter ref="A5:A9" xr:uid="{970D535C-48A5-444E-9055-16CA1A55119D}"/>
  <mergeCells count="4">
    <mergeCell ref="B4:B5"/>
    <mergeCell ref="C4:E4"/>
    <mergeCell ref="F4:G4"/>
    <mergeCell ref="H4:I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99AE-F3D8-4AF5-BDE1-0D1219F4DFC7}">
  <sheetPr>
    <tabColor rgb="FFE5EAEE"/>
  </sheetPr>
  <dimension ref="A1:F10"/>
  <sheetViews>
    <sheetView workbookViewId="0">
      <pane xSplit="1" ySplit="5" topLeftCell="B6" activePane="bottomRight" state="frozen"/>
      <selection activeCell="M11" sqref="M11"/>
      <selection pane="topRight" activeCell="M11" sqref="M11"/>
      <selection pane="bottomLeft" activeCell="M11" sqref="M11"/>
      <selection pane="bottomRight"/>
    </sheetView>
  </sheetViews>
  <sheetFormatPr defaultColWidth="8.88671875" defaultRowHeight="30" customHeight="1" x14ac:dyDescent="0.3"/>
  <cols>
    <col min="1" max="1" width="11.21875" style="6" customWidth="1"/>
    <col min="2" max="2" width="28" style="6" customWidth="1"/>
    <col min="3" max="6" width="17.21875" style="6" customWidth="1"/>
    <col min="7" max="16384" width="8.88671875" style="6"/>
  </cols>
  <sheetData>
    <row r="1" spans="1:6" ht="18.600000000000001" customHeight="1" x14ac:dyDescent="0.3">
      <c r="A1" s="3" t="s">
        <v>276</v>
      </c>
      <c r="B1" s="3" t="s">
        <v>320</v>
      </c>
    </row>
    <row r="2" spans="1:6" s="114" customFormat="1" ht="18.600000000000001" customHeight="1" x14ac:dyDescent="0.3">
      <c r="B2" s="115" t="s">
        <v>287</v>
      </c>
    </row>
    <row r="3" spans="1:6" ht="18.600000000000001" customHeight="1" x14ac:dyDescent="0.3"/>
    <row r="4" spans="1:6" ht="59.4" customHeight="1" x14ac:dyDescent="0.3">
      <c r="A4" s="7"/>
      <c r="B4" s="196" t="s">
        <v>57</v>
      </c>
      <c r="C4" s="202" t="s">
        <v>47</v>
      </c>
      <c r="D4" s="203"/>
      <c r="E4" s="202" t="s">
        <v>48</v>
      </c>
      <c r="F4" s="204"/>
    </row>
    <row r="5" spans="1:6" ht="35.4" customHeight="1" thickBot="1" x14ac:dyDescent="0.35">
      <c r="A5" s="17"/>
      <c r="B5" s="201"/>
      <c r="C5" s="20" t="s">
        <v>52</v>
      </c>
      <c r="D5" s="21" t="s">
        <v>5</v>
      </c>
      <c r="E5" s="20" t="s">
        <v>52</v>
      </c>
      <c r="F5" s="22" t="s">
        <v>5</v>
      </c>
    </row>
    <row r="6" spans="1:6" ht="30" customHeight="1" x14ac:dyDescent="0.3">
      <c r="A6" s="62">
        <v>44196</v>
      </c>
      <c r="B6" s="31">
        <v>151</v>
      </c>
      <c r="C6" s="9">
        <v>33</v>
      </c>
      <c r="D6" s="12">
        <v>21.9</v>
      </c>
      <c r="E6" s="5">
        <v>118</v>
      </c>
      <c r="F6" s="13">
        <v>78.099999999999994</v>
      </c>
    </row>
    <row r="7" spans="1:6" ht="30" customHeight="1" x14ac:dyDescent="0.3">
      <c r="A7" s="62">
        <v>44561</v>
      </c>
      <c r="B7" s="31">
        <v>151</v>
      </c>
      <c r="C7" s="9">
        <v>34</v>
      </c>
      <c r="D7" s="13">
        <v>22.5</v>
      </c>
      <c r="E7" s="5">
        <v>117</v>
      </c>
      <c r="F7" s="13">
        <v>77.5</v>
      </c>
    </row>
    <row r="8" spans="1:6" ht="30" customHeight="1" x14ac:dyDescent="0.3">
      <c r="A8" s="134">
        <v>44926</v>
      </c>
      <c r="B8" s="31">
        <v>148</v>
      </c>
      <c r="C8" s="9">
        <v>30</v>
      </c>
      <c r="D8" s="13">
        <v>20.3</v>
      </c>
      <c r="E8" s="5">
        <v>118</v>
      </c>
      <c r="F8" s="13">
        <v>79.7</v>
      </c>
    </row>
    <row r="9" spans="1:6" ht="30" customHeight="1" x14ac:dyDescent="0.3">
      <c r="A9" s="134">
        <v>45291</v>
      </c>
      <c r="B9" s="31">
        <v>144</v>
      </c>
      <c r="C9" s="9">
        <v>33</v>
      </c>
      <c r="D9" s="13">
        <v>22.9</v>
      </c>
      <c r="E9" s="5">
        <v>111</v>
      </c>
      <c r="F9" s="13">
        <v>77.099999999999994</v>
      </c>
    </row>
    <row r="10" spans="1:6" ht="30" customHeight="1" x14ac:dyDescent="0.3">
      <c r="A10" s="134">
        <v>45657</v>
      </c>
      <c r="B10" s="31">
        <v>150</v>
      </c>
      <c r="C10" s="9">
        <v>37</v>
      </c>
      <c r="D10" s="13">
        <v>24.7</v>
      </c>
      <c r="E10" s="5">
        <v>113</v>
      </c>
      <c r="F10" s="13">
        <v>75.3</v>
      </c>
    </row>
  </sheetData>
  <autoFilter ref="A5" xr:uid="{669E99AE-F3D8-4AF5-BDE1-0D1219F4DFC7}"/>
  <mergeCells count="3">
    <mergeCell ref="B4:B5"/>
    <mergeCell ref="C4:D4"/>
    <mergeCell ref="E4:F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A14A-9653-4F5E-9683-92D7DA4CF955}">
  <sheetPr codeName="Foglio27">
    <tabColor rgb="FFE8F5FB"/>
  </sheetPr>
  <dimension ref="A1:F12"/>
  <sheetViews>
    <sheetView workbookViewId="0">
      <pane xSplit="1" ySplit="5" topLeftCell="B6"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18.600000000000001" customHeight="1" x14ac:dyDescent="0.3"/>
  <cols>
    <col min="1" max="1" width="11.21875" style="6" customWidth="1"/>
    <col min="2" max="2" width="32.77734375" style="6" customWidth="1"/>
    <col min="3" max="5" width="17.88671875" style="6" customWidth="1"/>
    <col min="6" max="16384" width="11.109375" style="6"/>
  </cols>
  <sheetData>
    <row r="1" spans="1:6" ht="18.600000000000001" customHeight="1" x14ac:dyDescent="0.3">
      <c r="A1" s="3" t="s">
        <v>111</v>
      </c>
      <c r="B1" s="3" t="s">
        <v>368</v>
      </c>
      <c r="C1" s="3"/>
      <c r="D1" s="3"/>
      <c r="E1" s="3"/>
      <c r="F1" s="3"/>
    </row>
    <row r="2" spans="1:6" s="114" customFormat="1" ht="18.600000000000001" customHeight="1" x14ac:dyDescent="0.3">
      <c r="A2" s="115"/>
      <c r="B2" s="115" t="s">
        <v>112</v>
      </c>
      <c r="C2" s="115"/>
      <c r="D2" s="115"/>
      <c r="E2" s="115"/>
      <c r="F2" s="115"/>
    </row>
    <row r="4" spans="1:6" ht="47.4" customHeight="1" x14ac:dyDescent="0.3">
      <c r="A4" s="206"/>
      <c r="B4" s="210" t="s">
        <v>113</v>
      </c>
      <c r="C4" s="198" t="s">
        <v>106</v>
      </c>
      <c r="D4" s="212"/>
      <c r="E4" s="205"/>
    </row>
    <row r="5" spans="1:6" ht="47.4" customHeight="1" thickBot="1" x14ac:dyDescent="0.35">
      <c r="A5" s="207"/>
      <c r="B5" s="211"/>
      <c r="C5" s="21" t="s">
        <v>52</v>
      </c>
      <c r="D5" s="21" t="s">
        <v>109</v>
      </c>
      <c r="E5" s="22" t="s">
        <v>110</v>
      </c>
    </row>
    <row r="6" spans="1:6" ht="18.600000000000001" customHeight="1" x14ac:dyDescent="0.3">
      <c r="A6" s="62">
        <v>43465</v>
      </c>
      <c r="B6" s="76">
        <v>151</v>
      </c>
      <c r="C6" s="9">
        <v>43</v>
      </c>
      <c r="D6" s="15">
        <v>28.5</v>
      </c>
      <c r="E6" s="12">
        <v>63.9</v>
      </c>
    </row>
    <row r="7" spans="1:6" ht="18.600000000000001" customHeight="1" x14ac:dyDescent="0.3">
      <c r="A7" s="62">
        <v>43830</v>
      </c>
      <c r="B7" s="27">
        <v>150</v>
      </c>
      <c r="C7" s="9">
        <v>53</v>
      </c>
      <c r="D7" s="15">
        <v>35.299999999999997</v>
      </c>
      <c r="E7" s="12">
        <v>69.400000000000006</v>
      </c>
    </row>
    <row r="8" spans="1:6" ht="18.600000000000001" customHeight="1" x14ac:dyDescent="0.3">
      <c r="A8" s="62">
        <v>44196</v>
      </c>
      <c r="B8" s="27">
        <v>149</v>
      </c>
      <c r="C8" s="9">
        <v>73</v>
      </c>
      <c r="D8" s="15">
        <v>49</v>
      </c>
      <c r="E8" s="12">
        <v>85.9</v>
      </c>
    </row>
    <row r="9" spans="1:6" ht="18.600000000000001" customHeight="1" x14ac:dyDescent="0.3">
      <c r="A9" s="62">
        <v>44561</v>
      </c>
      <c r="B9" s="27">
        <v>151</v>
      </c>
      <c r="C9" s="9">
        <v>89</v>
      </c>
      <c r="D9" s="15">
        <v>58.9</v>
      </c>
      <c r="E9" s="12">
        <v>89.1</v>
      </c>
    </row>
    <row r="10" spans="1:6" ht="18.600000000000001" customHeight="1" x14ac:dyDescent="0.3">
      <c r="A10" s="62">
        <v>44926</v>
      </c>
      <c r="B10" s="27">
        <v>148</v>
      </c>
      <c r="C10" s="9">
        <v>103</v>
      </c>
      <c r="D10" s="15">
        <v>69.599999999999994</v>
      </c>
      <c r="E10" s="12">
        <v>93.3</v>
      </c>
    </row>
    <row r="11" spans="1:6" ht="18.600000000000001" customHeight="1" x14ac:dyDescent="0.3">
      <c r="A11" s="62">
        <v>45291</v>
      </c>
      <c r="B11" s="27">
        <v>144</v>
      </c>
      <c r="C11" s="9">
        <v>108</v>
      </c>
      <c r="D11" s="15">
        <v>75</v>
      </c>
      <c r="E11" s="12">
        <v>95</v>
      </c>
    </row>
    <row r="12" spans="1:6" ht="18.600000000000001" customHeight="1" x14ac:dyDescent="0.3">
      <c r="A12" s="62">
        <v>45657</v>
      </c>
      <c r="B12" s="27">
        <v>150</v>
      </c>
      <c r="C12" s="9">
        <v>123</v>
      </c>
      <c r="D12" s="15">
        <v>82</v>
      </c>
      <c r="E12" s="12">
        <v>95.8</v>
      </c>
    </row>
  </sheetData>
  <autoFilter ref="A5" xr:uid="{D08BC068-1FD2-4BF7-92FF-B1E1D912F5AA}"/>
  <mergeCells count="3">
    <mergeCell ref="A4:A5"/>
    <mergeCell ref="B4:B5"/>
    <mergeCell ref="C4:E4"/>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065D-9831-4BE6-A1CB-BEAD02C239EF}">
  <sheetPr codeName="Foglio28">
    <tabColor rgb="FFE8F5FB"/>
  </sheetPr>
  <dimension ref="A1:F25"/>
  <sheetViews>
    <sheetView workbookViewId="0">
      <pane xSplit="2" ySplit="5" topLeftCell="C16"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30" customHeight="1" x14ac:dyDescent="0.3"/>
  <cols>
    <col min="1" max="1" width="11.21875" style="6" customWidth="1"/>
    <col min="2" max="2" width="15.6640625" style="6" customWidth="1"/>
    <col min="3" max="3" width="31.77734375" style="6" customWidth="1"/>
    <col min="4" max="5" width="15.6640625" style="6" customWidth="1"/>
    <col min="6" max="16384" width="11.109375" style="6"/>
  </cols>
  <sheetData>
    <row r="1" spans="1:6" ht="18.600000000000001" customHeight="1" x14ac:dyDescent="0.3">
      <c r="A1" s="3" t="s">
        <v>114</v>
      </c>
      <c r="B1" s="3" t="s">
        <v>369</v>
      </c>
      <c r="C1" s="3"/>
      <c r="D1" s="3"/>
      <c r="E1" s="3"/>
      <c r="F1" s="3"/>
    </row>
    <row r="2" spans="1:6" s="114" customFormat="1" ht="18.600000000000001" customHeight="1" x14ac:dyDescent="0.3">
      <c r="A2" s="115"/>
      <c r="B2" s="115" t="s">
        <v>115</v>
      </c>
      <c r="C2" s="115"/>
      <c r="D2" s="115"/>
      <c r="E2" s="115"/>
      <c r="F2" s="115"/>
    </row>
    <row r="3" spans="1:6" ht="18.600000000000001" customHeight="1" x14ac:dyDescent="0.3"/>
    <row r="4" spans="1:6" ht="47.4" customHeight="1" x14ac:dyDescent="0.3">
      <c r="A4" s="77"/>
      <c r="B4" s="77"/>
      <c r="C4" s="210" t="s">
        <v>113</v>
      </c>
      <c r="D4" s="198" t="s">
        <v>106</v>
      </c>
      <c r="E4" s="205"/>
    </row>
    <row r="5" spans="1:6" ht="47.4" customHeight="1" thickBot="1" x14ac:dyDescent="0.35">
      <c r="A5" s="61"/>
      <c r="B5" s="61"/>
      <c r="C5" s="211"/>
      <c r="D5" s="21" t="s">
        <v>52</v>
      </c>
      <c r="E5" s="22" t="s">
        <v>116</v>
      </c>
    </row>
    <row r="6" spans="1:6" ht="30" customHeight="1" x14ac:dyDescent="0.3">
      <c r="A6" s="63">
        <v>44561</v>
      </c>
      <c r="B6" s="47" t="s">
        <v>0</v>
      </c>
      <c r="C6" s="27">
        <v>33</v>
      </c>
      <c r="D6" s="5">
        <v>30</v>
      </c>
      <c r="E6" s="12">
        <v>90.9</v>
      </c>
    </row>
    <row r="7" spans="1:6" ht="30" customHeight="1" x14ac:dyDescent="0.3">
      <c r="A7" s="63">
        <v>44561</v>
      </c>
      <c r="B7" s="47" t="s">
        <v>24</v>
      </c>
      <c r="C7" s="27">
        <v>32</v>
      </c>
      <c r="D7" s="5">
        <v>23</v>
      </c>
      <c r="E7" s="12">
        <v>71.900000000000006</v>
      </c>
    </row>
    <row r="8" spans="1:6" ht="30" customHeight="1" x14ac:dyDescent="0.3">
      <c r="A8" s="63">
        <v>44561</v>
      </c>
      <c r="B8" s="47" t="s">
        <v>445</v>
      </c>
      <c r="C8" s="27">
        <v>50</v>
      </c>
      <c r="D8" s="5">
        <v>23</v>
      </c>
      <c r="E8" s="12">
        <v>46</v>
      </c>
    </row>
    <row r="9" spans="1:6" ht="30" customHeight="1" x14ac:dyDescent="0.3">
      <c r="A9" s="63">
        <v>44561</v>
      </c>
      <c r="B9" s="45" t="s">
        <v>63</v>
      </c>
      <c r="C9" s="76">
        <v>36</v>
      </c>
      <c r="D9" s="5">
        <v>13</v>
      </c>
      <c r="E9" s="12">
        <v>36.1</v>
      </c>
    </row>
    <row r="10" spans="1:6" s="44" customFormat="1" ht="30" customHeight="1" x14ac:dyDescent="0.3">
      <c r="A10" s="64">
        <v>44561</v>
      </c>
      <c r="B10" s="46" t="s">
        <v>432</v>
      </c>
      <c r="C10" s="28">
        <v>151</v>
      </c>
      <c r="D10" s="39">
        <v>89</v>
      </c>
      <c r="E10" s="43">
        <v>58.9</v>
      </c>
    </row>
    <row r="11" spans="1:6" ht="30" customHeight="1" x14ac:dyDescent="0.3">
      <c r="A11" s="63">
        <v>44926</v>
      </c>
      <c r="B11" s="47" t="s">
        <v>0</v>
      </c>
      <c r="C11" s="27">
        <v>33</v>
      </c>
      <c r="D11" s="5">
        <v>32</v>
      </c>
      <c r="E11" s="12">
        <v>97</v>
      </c>
    </row>
    <row r="12" spans="1:6" ht="30" customHeight="1" x14ac:dyDescent="0.3">
      <c r="A12" s="63">
        <v>44926</v>
      </c>
      <c r="B12" s="47" t="s">
        <v>24</v>
      </c>
      <c r="C12" s="27">
        <v>30</v>
      </c>
      <c r="D12" s="5">
        <v>26</v>
      </c>
      <c r="E12" s="12">
        <v>86.7</v>
      </c>
    </row>
    <row r="13" spans="1:6" ht="30" customHeight="1" x14ac:dyDescent="0.3">
      <c r="A13" s="63">
        <v>44926</v>
      </c>
      <c r="B13" s="47" t="s">
        <v>445</v>
      </c>
      <c r="C13" s="27">
        <v>52</v>
      </c>
      <c r="D13" s="5">
        <v>33</v>
      </c>
      <c r="E13" s="12">
        <v>63.5</v>
      </c>
    </row>
    <row r="14" spans="1:6" ht="30" customHeight="1" x14ac:dyDescent="0.3">
      <c r="A14" s="63">
        <v>44926</v>
      </c>
      <c r="B14" s="45" t="s">
        <v>63</v>
      </c>
      <c r="C14" s="76">
        <v>33</v>
      </c>
      <c r="D14" s="5">
        <v>12</v>
      </c>
      <c r="E14" s="12">
        <v>36.4</v>
      </c>
    </row>
    <row r="15" spans="1:6" s="44" customFormat="1" ht="30" customHeight="1" x14ac:dyDescent="0.3">
      <c r="A15" s="64">
        <v>44926</v>
      </c>
      <c r="B15" s="46" t="s">
        <v>432</v>
      </c>
      <c r="C15" s="28">
        <v>148</v>
      </c>
      <c r="D15" s="39">
        <v>103</v>
      </c>
      <c r="E15" s="43">
        <v>69.599999999999994</v>
      </c>
    </row>
    <row r="16" spans="1:6" ht="30" customHeight="1" x14ac:dyDescent="0.3">
      <c r="A16" s="63">
        <v>45291</v>
      </c>
      <c r="B16" s="47" t="s">
        <v>0</v>
      </c>
      <c r="C16" s="27">
        <v>33</v>
      </c>
      <c r="D16" s="5">
        <v>32</v>
      </c>
      <c r="E16" s="12">
        <v>97</v>
      </c>
    </row>
    <row r="17" spans="1:5" ht="30" customHeight="1" x14ac:dyDescent="0.3">
      <c r="A17" s="63">
        <v>45291</v>
      </c>
      <c r="B17" s="47" t="s">
        <v>24</v>
      </c>
      <c r="C17" s="27">
        <v>29</v>
      </c>
      <c r="D17" s="5">
        <v>25</v>
      </c>
      <c r="E17" s="12">
        <v>86.2</v>
      </c>
    </row>
    <row r="18" spans="1:5" ht="30" customHeight="1" x14ac:dyDescent="0.3">
      <c r="A18" s="63">
        <v>45291</v>
      </c>
      <c r="B18" s="47" t="s">
        <v>445</v>
      </c>
      <c r="C18" s="27">
        <v>51</v>
      </c>
      <c r="D18" s="5">
        <v>37</v>
      </c>
      <c r="E18" s="12">
        <v>72.5</v>
      </c>
    </row>
    <row r="19" spans="1:5" ht="30" customHeight="1" x14ac:dyDescent="0.3">
      <c r="A19" s="63">
        <v>45291</v>
      </c>
      <c r="B19" s="45" t="s">
        <v>63</v>
      </c>
      <c r="C19" s="76">
        <v>31</v>
      </c>
      <c r="D19" s="5">
        <v>14</v>
      </c>
      <c r="E19" s="12">
        <v>45.2</v>
      </c>
    </row>
    <row r="20" spans="1:5" ht="30" customHeight="1" x14ac:dyDescent="0.3">
      <c r="A20" s="64">
        <v>45291</v>
      </c>
      <c r="B20" s="46" t="s">
        <v>432</v>
      </c>
      <c r="C20" s="28">
        <v>144</v>
      </c>
      <c r="D20" s="39">
        <v>108</v>
      </c>
      <c r="E20" s="43">
        <v>75</v>
      </c>
    </row>
    <row r="21" spans="1:5" ht="30" customHeight="1" x14ac:dyDescent="0.3">
      <c r="A21" s="63">
        <v>45657</v>
      </c>
      <c r="B21" s="47" t="s">
        <v>0</v>
      </c>
      <c r="C21" s="27">
        <v>34</v>
      </c>
      <c r="D21" s="5">
        <v>33</v>
      </c>
      <c r="E21" s="12">
        <v>97.1</v>
      </c>
    </row>
    <row r="22" spans="1:5" ht="30" customHeight="1" x14ac:dyDescent="0.3">
      <c r="A22" s="63">
        <v>45657</v>
      </c>
      <c r="B22" s="47" t="s">
        <v>24</v>
      </c>
      <c r="C22" s="27">
        <v>29</v>
      </c>
      <c r="D22" s="5">
        <v>25</v>
      </c>
      <c r="E22" s="12">
        <v>86.2</v>
      </c>
    </row>
    <row r="23" spans="1:5" ht="30" customHeight="1" x14ac:dyDescent="0.3">
      <c r="A23" s="63">
        <v>45657</v>
      </c>
      <c r="B23" s="47" t="s">
        <v>445</v>
      </c>
      <c r="C23" s="27">
        <v>52</v>
      </c>
      <c r="D23" s="5">
        <v>41</v>
      </c>
      <c r="E23" s="12">
        <v>78.8</v>
      </c>
    </row>
    <row r="24" spans="1:5" ht="30" customHeight="1" x14ac:dyDescent="0.3">
      <c r="A24" s="63">
        <v>45657</v>
      </c>
      <c r="B24" s="45" t="s">
        <v>63</v>
      </c>
      <c r="C24" s="76">
        <v>35</v>
      </c>
      <c r="D24" s="5">
        <v>24</v>
      </c>
      <c r="E24" s="12">
        <v>68.599999999999994</v>
      </c>
    </row>
    <row r="25" spans="1:5" ht="30" customHeight="1" x14ac:dyDescent="0.3">
      <c r="A25" s="63">
        <v>45657</v>
      </c>
      <c r="B25" s="46" t="s">
        <v>432</v>
      </c>
      <c r="C25" s="28">
        <v>150</v>
      </c>
      <c r="D25" s="39">
        <v>123</v>
      </c>
      <c r="E25" s="43">
        <v>82</v>
      </c>
    </row>
  </sheetData>
  <autoFilter ref="A5:B25" xr:uid="{D0A8134F-C2B8-4F8B-8321-2622C8BEE8DC}"/>
  <mergeCells count="2">
    <mergeCell ref="C4:C5"/>
    <mergeCell ref="D4:E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FD43-ED8B-4BC8-BF44-707D013A19AD}">
  <sheetPr codeName="Foglio29">
    <tabColor rgb="FFE8F5FB"/>
  </sheetPr>
  <dimension ref="A1:F19"/>
  <sheetViews>
    <sheetView workbookViewId="0">
      <pane xSplit="2" ySplit="5" topLeftCell="C9"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30" customHeight="1" x14ac:dyDescent="0.3"/>
  <cols>
    <col min="1" max="1" width="11.21875" style="6" customWidth="1"/>
    <col min="2" max="2" width="16.44140625" style="6" customWidth="1"/>
    <col min="3" max="3" width="31.77734375" style="6" customWidth="1"/>
    <col min="4" max="5" width="15.6640625" style="6" customWidth="1"/>
    <col min="6" max="16384" width="11.109375" style="6"/>
  </cols>
  <sheetData>
    <row r="1" spans="1:6" ht="18.600000000000001" customHeight="1" x14ac:dyDescent="0.3">
      <c r="A1" s="3" t="s">
        <v>117</v>
      </c>
      <c r="B1" s="3" t="s">
        <v>370</v>
      </c>
      <c r="C1" s="3"/>
      <c r="D1" s="3"/>
      <c r="E1" s="3"/>
      <c r="F1" s="3"/>
    </row>
    <row r="2" spans="1:6" s="114" customFormat="1" ht="18.600000000000001" customHeight="1" x14ac:dyDescent="0.3">
      <c r="A2" s="115"/>
      <c r="B2" s="115" t="s">
        <v>118</v>
      </c>
      <c r="C2" s="115"/>
      <c r="D2" s="115"/>
      <c r="E2" s="115"/>
      <c r="F2" s="115"/>
    </row>
    <row r="3" spans="1:6" ht="18.600000000000001" customHeight="1" x14ac:dyDescent="0.3"/>
    <row r="4" spans="1:6" ht="49.2" customHeight="1" x14ac:dyDescent="0.3">
      <c r="A4" s="78"/>
      <c r="B4" s="78"/>
      <c r="C4" s="248" t="s">
        <v>113</v>
      </c>
      <c r="D4" s="249" t="s">
        <v>106</v>
      </c>
      <c r="E4" s="250"/>
    </row>
    <row r="5" spans="1:6" ht="49.2" customHeight="1" thickBot="1" x14ac:dyDescent="0.35">
      <c r="A5" s="61"/>
      <c r="B5" s="61"/>
      <c r="C5" s="211"/>
      <c r="D5" s="21" t="s">
        <v>52</v>
      </c>
      <c r="E5" s="22" t="s">
        <v>23</v>
      </c>
    </row>
    <row r="6" spans="1:6" ht="30" customHeight="1" x14ac:dyDescent="0.3">
      <c r="A6" s="63">
        <v>44561</v>
      </c>
      <c r="B6" s="45" t="s">
        <v>59</v>
      </c>
      <c r="C6" s="27">
        <v>27</v>
      </c>
      <c r="D6" s="9">
        <v>19</v>
      </c>
      <c r="E6" s="12">
        <v>70.400000000000006</v>
      </c>
    </row>
    <row r="7" spans="1:6" ht="30" customHeight="1" x14ac:dyDescent="0.3">
      <c r="A7" s="63">
        <v>44561</v>
      </c>
      <c r="B7" s="45" t="s">
        <v>60</v>
      </c>
      <c r="C7" s="27">
        <v>92</v>
      </c>
      <c r="D7" s="5">
        <v>46</v>
      </c>
      <c r="E7" s="12">
        <v>50</v>
      </c>
    </row>
    <row r="8" spans="1:6" ht="30" customHeight="1" x14ac:dyDescent="0.3">
      <c r="A8" s="63">
        <v>44561</v>
      </c>
      <c r="B8" s="45" t="s">
        <v>61</v>
      </c>
      <c r="C8" s="76">
        <v>32</v>
      </c>
      <c r="D8" s="5">
        <v>24</v>
      </c>
      <c r="E8" s="12">
        <v>75</v>
      </c>
    </row>
    <row r="9" spans="1:6" s="44" customFormat="1" ht="30" customHeight="1" x14ac:dyDescent="0.3">
      <c r="A9" s="64">
        <v>44561</v>
      </c>
      <c r="B9" s="46" t="s">
        <v>432</v>
      </c>
      <c r="C9" s="28">
        <v>151</v>
      </c>
      <c r="D9" s="39">
        <v>89</v>
      </c>
      <c r="E9" s="43">
        <v>58.9</v>
      </c>
    </row>
    <row r="10" spans="1:6" ht="30" customHeight="1" x14ac:dyDescent="0.3">
      <c r="A10" s="63">
        <v>44926</v>
      </c>
      <c r="B10" s="45" t="s">
        <v>59</v>
      </c>
      <c r="C10" s="27">
        <v>26</v>
      </c>
      <c r="D10" s="9">
        <v>22</v>
      </c>
      <c r="E10" s="12">
        <v>84.6</v>
      </c>
    </row>
    <row r="11" spans="1:6" ht="30" customHeight="1" x14ac:dyDescent="0.3">
      <c r="A11" s="63">
        <v>44926</v>
      </c>
      <c r="B11" s="45" t="s">
        <v>60</v>
      </c>
      <c r="C11" s="27">
        <v>88</v>
      </c>
      <c r="D11" s="5">
        <v>53</v>
      </c>
      <c r="E11" s="12">
        <v>60.2</v>
      </c>
    </row>
    <row r="12" spans="1:6" ht="30" customHeight="1" x14ac:dyDescent="0.3">
      <c r="A12" s="63">
        <v>44926</v>
      </c>
      <c r="B12" s="45" t="s">
        <v>61</v>
      </c>
      <c r="C12" s="76">
        <v>34</v>
      </c>
      <c r="D12" s="5">
        <v>28</v>
      </c>
      <c r="E12" s="12">
        <v>82.4</v>
      </c>
    </row>
    <row r="13" spans="1:6" s="44" customFormat="1" ht="30" customHeight="1" x14ac:dyDescent="0.3">
      <c r="A13" s="64">
        <v>44926</v>
      </c>
      <c r="B13" s="46" t="s">
        <v>432</v>
      </c>
      <c r="C13" s="28">
        <v>148</v>
      </c>
      <c r="D13" s="39">
        <v>103</v>
      </c>
      <c r="E13" s="43">
        <v>69.599999999999994</v>
      </c>
    </row>
    <row r="14" spans="1:6" ht="30" customHeight="1" x14ac:dyDescent="0.3">
      <c r="A14" s="63">
        <v>45291</v>
      </c>
      <c r="B14" s="45" t="s">
        <v>59</v>
      </c>
      <c r="C14" s="27">
        <v>24</v>
      </c>
      <c r="D14" s="9">
        <v>20</v>
      </c>
      <c r="E14" s="12">
        <v>83.3</v>
      </c>
    </row>
    <row r="15" spans="1:6" ht="30" customHeight="1" x14ac:dyDescent="0.3">
      <c r="A15" s="63">
        <v>45291</v>
      </c>
      <c r="B15" s="45" t="s">
        <v>281</v>
      </c>
      <c r="C15" s="27">
        <v>120</v>
      </c>
      <c r="D15" s="5">
        <v>88</v>
      </c>
      <c r="E15" s="12">
        <v>73.3</v>
      </c>
    </row>
    <row r="16" spans="1:6" ht="30" customHeight="1" x14ac:dyDescent="0.3">
      <c r="A16" s="64">
        <v>45291</v>
      </c>
      <c r="B16" s="46" t="s">
        <v>432</v>
      </c>
      <c r="C16" s="28">
        <v>144</v>
      </c>
      <c r="D16" s="39">
        <v>108</v>
      </c>
      <c r="E16" s="43">
        <v>75</v>
      </c>
    </row>
    <row r="17" spans="1:5" ht="30" customHeight="1" x14ac:dyDescent="0.3">
      <c r="A17" s="63">
        <v>45657</v>
      </c>
      <c r="B17" s="45" t="s">
        <v>59</v>
      </c>
      <c r="C17" s="27">
        <v>24</v>
      </c>
      <c r="D17" s="9">
        <v>22</v>
      </c>
      <c r="E17" s="12">
        <v>91.7</v>
      </c>
    </row>
    <row r="18" spans="1:5" ht="30" customHeight="1" x14ac:dyDescent="0.3">
      <c r="A18" s="63">
        <v>45657</v>
      </c>
      <c r="B18" s="45" t="s">
        <v>281</v>
      </c>
      <c r="C18" s="27">
        <v>126</v>
      </c>
      <c r="D18" s="5">
        <v>101</v>
      </c>
      <c r="E18" s="12">
        <v>80.2</v>
      </c>
    </row>
    <row r="19" spans="1:5" ht="30" customHeight="1" x14ac:dyDescent="0.3">
      <c r="A19" s="63">
        <v>45657</v>
      </c>
      <c r="B19" s="46" t="s">
        <v>432</v>
      </c>
      <c r="C19" s="28">
        <v>150</v>
      </c>
      <c r="D19" s="39">
        <v>123</v>
      </c>
      <c r="E19" s="43">
        <v>82</v>
      </c>
    </row>
  </sheetData>
  <autoFilter ref="A5:B19" xr:uid="{D0A8134F-C2B8-4F8B-8321-2622C8BEE8DC}"/>
  <mergeCells count="2">
    <mergeCell ref="C4:C5"/>
    <mergeCell ref="D4:E4"/>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C12B-E5B1-4837-8E43-86CA3A6BD71B}">
  <sheetPr codeName="Foglio34">
    <tabColor rgb="FFECF6EB"/>
  </sheetPr>
  <dimension ref="A1:H12"/>
  <sheetViews>
    <sheetView workbookViewId="0">
      <pane xSplit="1" ySplit="6" topLeftCell="B7"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18.600000000000001" customHeight="1" x14ac:dyDescent="0.3"/>
  <cols>
    <col min="1" max="1" width="10.88671875" style="6" customWidth="1"/>
    <col min="2" max="2" width="36" style="6" customWidth="1"/>
    <col min="3" max="8" width="17" style="6" customWidth="1"/>
    <col min="9" max="16384" width="8.88671875" style="6"/>
  </cols>
  <sheetData>
    <row r="1" spans="1:8" ht="18.600000000000001" customHeight="1" x14ac:dyDescent="0.3">
      <c r="A1" s="3" t="s">
        <v>121</v>
      </c>
      <c r="B1" s="3" t="s">
        <v>371</v>
      </c>
    </row>
    <row r="2" spans="1:8" s="114" customFormat="1" ht="18.600000000000001" customHeight="1" x14ac:dyDescent="0.3">
      <c r="A2" s="115"/>
      <c r="B2" s="115" t="s">
        <v>238</v>
      </c>
    </row>
    <row r="3" spans="1:8" ht="18.600000000000001" customHeight="1" x14ac:dyDescent="0.3">
      <c r="A3" s="3"/>
      <c r="B3" s="3"/>
    </row>
    <row r="4" spans="1:8" ht="30" customHeight="1" x14ac:dyDescent="0.3">
      <c r="A4" s="206"/>
      <c r="B4" s="210" t="s">
        <v>372</v>
      </c>
      <c r="C4" s="198" t="s">
        <v>123</v>
      </c>
      <c r="D4" s="212"/>
      <c r="E4" s="212"/>
      <c r="F4" s="212"/>
      <c r="G4" s="212"/>
      <c r="H4" s="212"/>
    </row>
    <row r="5" spans="1:8" ht="30" customHeight="1" x14ac:dyDescent="0.3">
      <c r="A5" s="206"/>
      <c r="B5" s="210"/>
      <c r="C5" s="198" t="s">
        <v>124</v>
      </c>
      <c r="D5" s="205"/>
      <c r="E5" s="251" t="s">
        <v>126</v>
      </c>
      <c r="F5" s="234"/>
      <c r="G5" s="233" t="s">
        <v>125</v>
      </c>
      <c r="H5" s="234"/>
    </row>
    <row r="6" spans="1:8" ht="30" customHeight="1" thickBot="1" x14ac:dyDescent="0.35">
      <c r="A6" s="207"/>
      <c r="B6" s="211"/>
      <c r="C6" s="20" t="s">
        <v>52</v>
      </c>
      <c r="D6" s="22" t="s">
        <v>5</v>
      </c>
      <c r="E6" s="38" t="s">
        <v>52</v>
      </c>
      <c r="F6" s="74" t="s">
        <v>5</v>
      </c>
      <c r="G6" s="82" t="s">
        <v>52</v>
      </c>
      <c r="H6" s="74" t="s">
        <v>5</v>
      </c>
    </row>
    <row r="7" spans="1:8" ht="18.600000000000001" customHeight="1" x14ac:dyDescent="0.3">
      <c r="A7" s="62">
        <v>43830</v>
      </c>
      <c r="B7" s="27">
        <v>229</v>
      </c>
      <c r="C7" s="9">
        <v>33</v>
      </c>
      <c r="D7" s="13">
        <v>14.4</v>
      </c>
      <c r="E7" s="16">
        <v>32</v>
      </c>
      <c r="F7" s="35">
        <v>14</v>
      </c>
      <c r="G7" s="83">
        <v>9</v>
      </c>
      <c r="H7" s="84">
        <v>3.9</v>
      </c>
    </row>
    <row r="8" spans="1:8" ht="18.600000000000001" customHeight="1" x14ac:dyDescent="0.3">
      <c r="A8" s="62">
        <v>44196</v>
      </c>
      <c r="B8" s="27">
        <v>228</v>
      </c>
      <c r="C8" s="9">
        <v>63</v>
      </c>
      <c r="D8" s="13">
        <v>27.6</v>
      </c>
      <c r="E8" s="16">
        <v>53</v>
      </c>
      <c r="F8" s="35">
        <v>23.3</v>
      </c>
      <c r="G8" s="83">
        <v>29</v>
      </c>
      <c r="H8" s="84">
        <v>12.7</v>
      </c>
    </row>
    <row r="9" spans="1:8" ht="18.600000000000001" customHeight="1" x14ac:dyDescent="0.3">
      <c r="A9" s="62">
        <v>44561</v>
      </c>
      <c r="B9" s="27">
        <v>225</v>
      </c>
      <c r="C9" s="9">
        <v>106</v>
      </c>
      <c r="D9" s="13">
        <v>47.1</v>
      </c>
      <c r="E9" s="16">
        <v>97</v>
      </c>
      <c r="F9" s="35">
        <v>43.1</v>
      </c>
      <c r="G9" s="83">
        <v>56</v>
      </c>
      <c r="H9" s="84">
        <v>24.9</v>
      </c>
    </row>
    <row r="10" spans="1:8" ht="18.600000000000001" customHeight="1" x14ac:dyDescent="0.3">
      <c r="A10" s="62">
        <v>44926</v>
      </c>
      <c r="B10" s="27">
        <v>217</v>
      </c>
      <c r="C10" s="9">
        <v>127</v>
      </c>
      <c r="D10" s="13">
        <v>58.5</v>
      </c>
      <c r="E10" s="16">
        <v>111</v>
      </c>
      <c r="F10" s="35">
        <v>51.2</v>
      </c>
      <c r="G10" s="83">
        <v>75</v>
      </c>
      <c r="H10" s="84">
        <v>34.6</v>
      </c>
    </row>
    <row r="11" spans="1:8" ht="18.600000000000001" customHeight="1" x14ac:dyDescent="0.3">
      <c r="A11" s="62">
        <v>45291</v>
      </c>
      <c r="B11" s="27">
        <v>201</v>
      </c>
      <c r="C11" s="9">
        <v>137</v>
      </c>
      <c r="D11" s="13">
        <v>68.2</v>
      </c>
      <c r="E11" s="16">
        <v>118</v>
      </c>
      <c r="F11" s="35">
        <v>58.7</v>
      </c>
      <c r="G11" s="83">
        <v>88</v>
      </c>
      <c r="H11" s="84">
        <v>43.8</v>
      </c>
    </row>
    <row r="12" spans="1:8" ht="18.600000000000001" customHeight="1" x14ac:dyDescent="0.3">
      <c r="A12" s="62">
        <v>45657</v>
      </c>
      <c r="B12" s="27">
        <v>206</v>
      </c>
      <c r="C12" s="9">
        <v>151</v>
      </c>
      <c r="D12" s="13">
        <v>73.3</v>
      </c>
      <c r="E12" s="16">
        <v>130</v>
      </c>
      <c r="F12" s="35">
        <v>63.1</v>
      </c>
      <c r="G12" s="83">
        <v>104</v>
      </c>
      <c r="H12" s="84">
        <v>50.5</v>
      </c>
    </row>
  </sheetData>
  <autoFilter ref="A6" xr:uid="{3B3D1788-DE1F-4198-B22C-960DBBA3BD08}"/>
  <mergeCells count="6">
    <mergeCell ref="A4:A6"/>
    <mergeCell ref="B4:B6"/>
    <mergeCell ref="C4:H4"/>
    <mergeCell ref="C5:D5"/>
    <mergeCell ref="G5:H5"/>
    <mergeCell ref="E5:F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179CD-DB70-4A35-8388-9BCC16C36480}">
  <sheetPr codeName="Foglio35">
    <tabColor rgb="FFECF6EB"/>
  </sheetPr>
  <dimension ref="A1:D48"/>
  <sheetViews>
    <sheetView workbookViewId="0">
      <pane xSplit="2" ySplit="4" topLeftCell="C23"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18.600000000000001" customHeight="1" x14ac:dyDescent="0.3"/>
  <cols>
    <col min="1" max="1" width="10.88671875" style="6" customWidth="1"/>
    <col min="2" max="2" width="12.88671875" style="6" customWidth="1"/>
    <col min="3" max="4" width="20" style="6" customWidth="1"/>
    <col min="5" max="16384" width="8.88671875" style="6"/>
  </cols>
  <sheetData>
    <row r="1" spans="1:4" ht="18.600000000000001" customHeight="1" x14ac:dyDescent="0.3">
      <c r="A1" s="85" t="s">
        <v>127</v>
      </c>
      <c r="B1" s="85" t="s">
        <v>373</v>
      </c>
    </row>
    <row r="2" spans="1:4" s="114" customFormat="1" ht="18.600000000000001" customHeight="1" x14ac:dyDescent="0.3">
      <c r="A2" s="116"/>
      <c r="B2" s="116" t="s">
        <v>239</v>
      </c>
    </row>
    <row r="4" spans="1:4" ht="30" customHeight="1" thickBot="1" x14ac:dyDescent="0.35">
      <c r="A4" s="207"/>
      <c r="B4" s="207"/>
      <c r="C4" s="41" t="s">
        <v>128</v>
      </c>
      <c r="D4" s="41" t="s">
        <v>23</v>
      </c>
    </row>
    <row r="5" spans="1:4" ht="30" customHeight="1" x14ac:dyDescent="0.3">
      <c r="A5" s="63">
        <v>43830</v>
      </c>
      <c r="B5" s="47" t="s">
        <v>0</v>
      </c>
      <c r="C5" s="5">
        <v>22</v>
      </c>
      <c r="D5" s="5">
        <v>64.7</v>
      </c>
    </row>
    <row r="6" spans="1:4" ht="30" customHeight="1" x14ac:dyDescent="0.3">
      <c r="A6" s="63">
        <v>43830</v>
      </c>
      <c r="B6" s="47" t="s">
        <v>24</v>
      </c>
      <c r="C6" s="5">
        <v>9</v>
      </c>
      <c r="D6" s="5">
        <v>25</v>
      </c>
    </row>
    <row r="7" spans="1:4" ht="30" customHeight="1" x14ac:dyDescent="0.3">
      <c r="A7" s="63">
        <v>43830</v>
      </c>
      <c r="B7" s="47" t="s">
        <v>445</v>
      </c>
      <c r="C7" s="5">
        <v>2</v>
      </c>
      <c r="D7" s="5">
        <v>2.9</v>
      </c>
    </row>
    <row r="8" spans="1:4" ht="30" customHeight="1" x14ac:dyDescent="0.3">
      <c r="A8" s="63">
        <v>43830</v>
      </c>
      <c r="B8" s="45" t="s">
        <v>63</v>
      </c>
      <c r="C8" s="5">
        <v>0</v>
      </c>
      <c r="D8" s="15">
        <v>0</v>
      </c>
    </row>
    <row r="9" spans="1:4" s="44" customFormat="1" ht="30" customHeight="1" x14ac:dyDescent="0.3">
      <c r="A9" s="64">
        <v>43830</v>
      </c>
      <c r="B9" s="46" t="s">
        <v>432</v>
      </c>
      <c r="C9" s="39">
        <v>33</v>
      </c>
      <c r="D9" s="39">
        <v>14.4</v>
      </c>
    </row>
    <row r="10" spans="1:4" ht="30" customHeight="1" x14ac:dyDescent="0.3">
      <c r="A10" s="63">
        <v>44196</v>
      </c>
      <c r="B10" s="47" t="s">
        <v>0</v>
      </c>
      <c r="C10" s="5">
        <v>27</v>
      </c>
      <c r="D10" s="5">
        <v>79.400000000000006</v>
      </c>
    </row>
    <row r="11" spans="1:4" ht="30" customHeight="1" x14ac:dyDescent="0.3">
      <c r="A11" s="63">
        <v>44196</v>
      </c>
      <c r="B11" s="47" t="s">
        <v>24</v>
      </c>
      <c r="C11" s="5">
        <v>16</v>
      </c>
      <c r="D11" s="5">
        <v>43.2</v>
      </c>
    </row>
    <row r="12" spans="1:4" ht="30" customHeight="1" x14ac:dyDescent="0.3">
      <c r="A12" s="63">
        <v>44196</v>
      </c>
      <c r="B12" s="47" t="s">
        <v>445</v>
      </c>
      <c r="C12" s="5">
        <v>14</v>
      </c>
      <c r="D12" s="5">
        <v>19.2</v>
      </c>
    </row>
    <row r="13" spans="1:4" ht="30" customHeight="1" x14ac:dyDescent="0.3">
      <c r="A13" s="63">
        <v>44196</v>
      </c>
      <c r="B13" s="45" t="s">
        <v>63</v>
      </c>
      <c r="C13" s="5">
        <v>6</v>
      </c>
      <c r="D13" s="15">
        <v>7</v>
      </c>
    </row>
    <row r="14" spans="1:4" s="44" customFormat="1" ht="30" customHeight="1" x14ac:dyDescent="0.3">
      <c r="A14" s="64">
        <v>44196</v>
      </c>
      <c r="B14" s="46" t="s">
        <v>432</v>
      </c>
      <c r="C14" s="39">
        <v>63</v>
      </c>
      <c r="D14" s="39">
        <v>27.6</v>
      </c>
    </row>
    <row r="15" spans="1:4" ht="30" customHeight="1" x14ac:dyDescent="0.3">
      <c r="A15" s="63">
        <v>44561</v>
      </c>
      <c r="B15" s="47" t="s">
        <v>0</v>
      </c>
      <c r="C15" s="5">
        <v>30</v>
      </c>
      <c r="D15" s="5">
        <v>90.9</v>
      </c>
    </row>
    <row r="16" spans="1:4" ht="30" customHeight="1" x14ac:dyDescent="0.3">
      <c r="A16" s="63">
        <v>44561</v>
      </c>
      <c r="B16" s="47" t="s">
        <v>24</v>
      </c>
      <c r="C16" s="5">
        <v>27</v>
      </c>
      <c r="D16" s="15">
        <v>73</v>
      </c>
    </row>
    <row r="17" spans="1:4" ht="30" customHeight="1" x14ac:dyDescent="0.3">
      <c r="A17" s="63">
        <v>44561</v>
      </c>
      <c r="B17" s="47" t="s">
        <v>445</v>
      </c>
      <c r="C17" s="5">
        <v>31</v>
      </c>
      <c r="D17" s="5">
        <v>43.7</v>
      </c>
    </row>
    <row r="18" spans="1:4" ht="30" customHeight="1" x14ac:dyDescent="0.3">
      <c r="A18" s="63">
        <v>44561</v>
      </c>
      <c r="B18" s="45" t="s">
        <v>63</v>
      </c>
      <c r="C18" s="5">
        <v>18</v>
      </c>
      <c r="D18" s="5">
        <v>21.4</v>
      </c>
    </row>
    <row r="19" spans="1:4" s="44" customFormat="1" ht="30" customHeight="1" x14ac:dyDescent="0.3">
      <c r="A19" s="64">
        <v>44561</v>
      </c>
      <c r="B19" s="46" t="s">
        <v>432</v>
      </c>
      <c r="C19" s="39">
        <v>106</v>
      </c>
      <c r="D19" s="39">
        <v>47.1</v>
      </c>
    </row>
    <row r="20" spans="1:4" ht="30" customHeight="1" x14ac:dyDescent="0.3">
      <c r="A20" s="63">
        <v>44926</v>
      </c>
      <c r="B20" s="47" t="s">
        <v>0</v>
      </c>
      <c r="C20" s="5">
        <v>31</v>
      </c>
      <c r="D20" s="5">
        <v>93.9</v>
      </c>
    </row>
    <row r="21" spans="1:4" ht="30" customHeight="1" x14ac:dyDescent="0.3">
      <c r="A21" s="63">
        <v>44926</v>
      </c>
      <c r="B21" s="47" t="s">
        <v>24</v>
      </c>
      <c r="C21" s="5">
        <v>27</v>
      </c>
      <c r="D21" s="15">
        <v>77.099999999999994</v>
      </c>
    </row>
    <row r="22" spans="1:4" ht="30" customHeight="1" x14ac:dyDescent="0.3">
      <c r="A22" s="63">
        <v>44926</v>
      </c>
      <c r="B22" s="47" t="s">
        <v>445</v>
      </c>
      <c r="C22" s="5">
        <v>45</v>
      </c>
      <c r="D22" s="5">
        <v>66.2</v>
      </c>
    </row>
    <row r="23" spans="1:4" ht="30" customHeight="1" x14ac:dyDescent="0.3">
      <c r="A23" s="63">
        <v>44926</v>
      </c>
      <c r="B23" s="45" t="s">
        <v>63</v>
      </c>
      <c r="C23" s="5">
        <v>24</v>
      </c>
      <c r="D23" s="5">
        <v>29.6</v>
      </c>
    </row>
    <row r="24" spans="1:4" s="44" customFormat="1" ht="30" customHeight="1" x14ac:dyDescent="0.3">
      <c r="A24" s="64">
        <v>44926</v>
      </c>
      <c r="B24" s="46" t="s">
        <v>432</v>
      </c>
      <c r="C24" s="39">
        <v>127</v>
      </c>
      <c r="D24" s="39">
        <v>58.5</v>
      </c>
    </row>
    <row r="25" spans="1:4" ht="30" customHeight="1" x14ac:dyDescent="0.3">
      <c r="A25" s="63">
        <v>45291</v>
      </c>
      <c r="B25" s="47" t="s">
        <v>0</v>
      </c>
      <c r="C25" s="5">
        <v>33</v>
      </c>
      <c r="D25" s="15">
        <v>100</v>
      </c>
    </row>
    <row r="26" spans="1:4" ht="30" customHeight="1" x14ac:dyDescent="0.3">
      <c r="A26" s="63">
        <v>45291</v>
      </c>
      <c r="B26" s="47" t="s">
        <v>24</v>
      </c>
      <c r="C26" s="5">
        <v>28</v>
      </c>
      <c r="D26" s="15">
        <v>87.5</v>
      </c>
    </row>
    <row r="27" spans="1:4" ht="30" customHeight="1" x14ac:dyDescent="0.3">
      <c r="A27" s="63">
        <v>45291</v>
      </c>
      <c r="B27" s="47" t="s">
        <v>445</v>
      </c>
      <c r="C27" s="5">
        <v>52</v>
      </c>
      <c r="D27" s="5">
        <v>77.599999999999994</v>
      </c>
    </row>
    <row r="28" spans="1:4" ht="30" customHeight="1" x14ac:dyDescent="0.3">
      <c r="A28" s="63">
        <v>45291</v>
      </c>
      <c r="B28" s="45" t="s">
        <v>63</v>
      </c>
      <c r="C28" s="5">
        <v>24</v>
      </c>
      <c r="D28" s="5">
        <v>34.799999999999997</v>
      </c>
    </row>
    <row r="29" spans="1:4" ht="30" customHeight="1" x14ac:dyDescent="0.3">
      <c r="A29" s="64">
        <v>45291</v>
      </c>
      <c r="B29" s="46" t="s">
        <v>432</v>
      </c>
      <c r="C29" s="39">
        <v>137</v>
      </c>
      <c r="D29" s="39">
        <v>68.2</v>
      </c>
    </row>
    <row r="30" spans="1:4" ht="30" customHeight="1" x14ac:dyDescent="0.3">
      <c r="A30" s="63">
        <v>45657</v>
      </c>
      <c r="B30" s="47" t="s">
        <v>0</v>
      </c>
      <c r="C30" s="5">
        <v>34</v>
      </c>
      <c r="D30" s="15">
        <v>100</v>
      </c>
    </row>
    <row r="31" spans="1:4" ht="30" customHeight="1" x14ac:dyDescent="0.3">
      <c r="A31" s="63">
        <v>45657</v>
      </c>
      <c r="B31" s="47" t="s">
        <v>24</v>
      </c>
      <c r="C31" s="5">
        <v>27</v>
      </c>
      <c r="D31" s="15">
        <v>84.4</v>
      </c>
    </row>
    <row r="32" spans="1:4" ht="30" customHeight="1" x14ac:dyDescent="0.3">
      <c r="A32" s="63">
        <v>45657</v>
      </c>
      <c r="B32" s="47" t="s">
        <v>445</v>
      </c>
      <c r="C32" s="5">
        <v>58</v>
      </c>
      <c r="D32" s="5">
        <v>89.2</v>
      </c>
    </row>
    <row r="33" spans="1:4" ht="30" customHeight="1" x14ac:dyDescent="0.3">
      <c r="A33" s="63">
        <v>45657</v>
      </c>
      <c r="B33" s="45" t="s">
        <v>63</v>
      </c>
      <c r="C33" s="5">
        <v>32</v>
      </c>
      <c r="D33" s="5">
        <v>42.7</v>
      </c>
    </row>
    <row r="34" spans="1:4" ht="30" customHeight="1" x14ac:dyDescent="0.3">
      <c r="A34" s="63">
        <v>45657</v>
      </c>
      <c r="B34" s="46" t="s">
        <v>432</v>
      </c>
      <c r="C34" s="39">
        <v>151</v>
      </c>
      <c r="D34" s="39">
        <v>73.3</v>
      </c>
    </row>
    <row r="35" spans="1:4" ht="30" customHeight="1" x14ac:dyDescent="0.3"/>
    <row r="36" spans="1:4" ht="30" customHeight="1" x14ac:dyDescent="0.3"/>
    <row r="37" spans="1:4" ht="30" customHeight="1" x14ac:dyDescent="0.3"/>
    <row r="38" spans="1:4" ht="30" customHeight="1" x14ac:dyDescent="0.3"/>
    <row r="39" spans="1:4" ht="30" customHeight="1" x14ac:dyDescent="0.3"/>
    <row r="40" spans="1:4" ht="30" customHeight="1" x14ac:dyDescent="0.3"/>
    <row r="41" spans="1:4" ht="30" customHeight="1" x14ac:dyDescent="0.3"/>
    <row r="42" spans="1:4" ht="30" customHeight="1" x14ac:dyDescent="0.3"/>
    <row r="43" spans="1:4" ht="30" customHeight="1" x14ac:dyDescent="0.3"/>
    <row r="44" spans="1:4" ht="30" customHeight="1" x14ac:dyDescent="0.3"/>
    <row r="45" spans="1:4" ht="30" customHeight="1" x14ac:dyDescent="0.3"/>
    <row r="46" spans="1:4" ht="30" customHeight="1" x14ac:dyDescent="0.3"/>
    <row r="47" spans="1:4" ht="30" customHeight="1" x14ac:dyDescent="0.3"/>
    <row r="48" spans="1:4" ht="30" customHeight="1" x14ac:dyDescent="0.3"/>
  </sheetData>
  <autoFilter ref="A4:B19" xr:uid="{75CB0BF3-14AC-4375-A86E-5D59FEEE6771}"/>
  <mergeCells count="1">
    <mergeCell ref="A4:B4"/>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0336-1CAC-4285-93FA-FF048B9D56E8}">
  <sheetPr codeName="Foglio36">
    <tabColor rgb="FFECF6EB"/>
  </sheetPr>
  <dimension ref="A1:F26"/>
  <sheetViews>
    <sheetView workbookViewId="0">
      <pane xSplit="2" ySplit="4" topLeftCell="C14"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30" customHeight="1" x14ac:dyDescent="0.3"/>
  <cols>
    <col min="1" max="1" width="10.88671875" style="6" customWidth="1"/>
    <col min="2" max="2" width="15.5546875" style="6" customWidth="1"/>
    <col min="3" max="4" width="20" style="6" customWidth="1"/>
    <col min="5" max="16384" width="8.88671875" style="6"/>
  </cols>
  <sheetData>
    <row r="1" spans="1:4" ht="18.600000000000001" customHeight="1" x14ac:dyDescent="0.3">
      <c r="A1" s="85" t="s">
        <v>129</v>
      </c>
      <c r="B1" s="85" t="s">
        <v>374</v>
      </c>
    </row>
    <row r="2" spans="1:4" s="114" customFormat="1" ht="18.600000000000001" customHeight="1" x14ac:dyDescent="0.3">
      <c r="A2" s="116"/>
      <c r="B2" s="116" t="s">
        <v>240</v>
      </c>
    </row>
    <row r="3" spans="1:4" ht="18.600000000000001" customHeight="1" x14ac:dyDescent="0.3"/>
    <row r="4" spans="1:4" ht="30" customHeight="1" thickBot="1" x14ac:dyDescent="0.35">
      <c r="A4" s="207"/>
      <c r="B4" s="207"/>
      <c r="C4" s="41" t="s">
        <v>128</v>
      </c>
      <c r="D4" s="41" t="s">
        <v>23</v>
      </c>
    </row>
    <row r="5" spans="1:4" ht="30" customHeight="1" x14ac:dyDescent="0.3">
      <c r="A5" s="63">
        <v>43830</v>
      </c>
      <c r="B5" s="45" t="s">
        <v>59</v>
      </c>
      <c r="C5" s="5">
        <v>10</v>
      </c>
      <c r="D5" s="5">
        <v>20.399999999999999</v>
      </c>
    </row>
    <row r="6" spans="1:4" ht="30" customHeight="1" x14ac:dyDescent="0.3">
      <c r="A6" s="63">
        <v>43830</v>
      </c>
      <c r="B6" s="45" t="s">
        <v>60</v>
      </c>
      <c r="C6" s="5">
        <v>15</v>
      </c>
      <c r="D6" s="15">
        <v>12</v>
      </c>
    </row>
    <row r="7" spans="1:4" ht="30" customHeight="1" x14ac:dyDescent="0.3">
      <c r="A7" s="63">
        <v>43830</v>
      </c>
      <c r="B7" s="45" t="s">
        <v>61</v>
      </c>
      <c r="C7" s="5">
        <v>8</v>
      </c>
      <c r="D7" s="5">
        <v>14.5</v>
      </c>
    </row>
    <row r="8" spans="1:4" s="44" customFormat="1" ht="30" customHeight="1" x14ac:dyDescent="0.3">
      <c r="A8" s="64">
        <v>43830</v>
      </c>
      <c r="B8" s="46" t="s">
        <v>432</v>
      </c>
      <c r="C8" s="39">
        <v>33</v>
      </c>
      <c r="D8" s="39">
        <v>14.4</v>
      </c>
    </row>
    <row r="9" spans="1:4" ht="30" customHeight="1" x14ac:dyDescent="0.3">
      <c r="A9" s="63">
        <v>44196</v>
      </c>
      <c r="B9" s="45" t="s">
        <v>59</v>
      </c>
      <c r="C9" s="5">
        <v>17</v>
      </c>
      <c r="D9" s="15">
        <v>34</v>
      </c>
    </row>
    <row r="10" spans="1:4" ht="30" customHeight="1" x14ac:dyDescent="0.3">
      <c r="A10" s="63">
        <v>44196</v>
      </c>
      <c r="B10" s="45" t="s">
        <v>60</v>
      </c>
      <c r="C10" s="5">
        <v>34</v>
      </c>
      <c r="D10" s="5">
        <v>27.9</v>
      </c>
    </row>
    <row r="11" spans="1:4" ht="30" customHeight="1" x14ac:dyDescent="0.3">
      <c r="A11" s="63">
        <v>44196</v>
      </c>
      <c r="B11" s="45" t="s">
        <v>61</v>
      </c>
      <c r="C11" s="5">
        <v>12</v>
      </c>
      <c r="D11" s="5">
        <v>21.4</v>
      </c>
    </row>
    <row r="12" spans="1:4" s="44" customFormat="1" ht="30" customHeight="1" x14ac:dyDescent="0.3">
      <c r="A12" s="64">
        <v>44196</v>
      </c>
      <c r="B12" s="46" t="s">
        <v>432</v>
      </c>
      <c r="C12" s="39">
        <v>63</v>
      </c>
      <c r="D12" s="39">
        <v>27.6</v>
      </c>
    </row>
    <row r="13" spans="1:4" ht="30" customHeight="1" x14ac:dyDescent="0.3">
      <c r="A13" s="63">
        <v>44561</v>
      </c>
      <c r="B13" s="45" t="s">
        <v>59</v>
      </c>
      <c r="C13" s="5">
        <v>24</v>
      </c>
      <c r="D13" s="15">
        <v>49</v>
      </c>
    </row>
    <row r="14" spans="1:4" ht="30" customHeight="1" x14ac:dyDescent="0.3">
      <c r="A14" s="63">
        <v>44561</v>
      </c>
      <c r="B14" s="45" t="s">
        <v>60</v>
      </c>
      <c r="C14" s="5">
        <v>59</v>
      </c>
      <c r="D14" s="15">
        <v>47.2</v>
      </c>
    </row>
    <row r="15" spans="1:4" ht="30" customHeight="1" x14ac:dyDescent="0.3">
      <c r="A15" s="63">
        <v>44561</v>
      </c>
      <c r="B15" s="45" t="s">
        <v>61</v>
      </c>
      <c r="C15" s="5">
        <v>23</v>
      </c>
      <c r="D15" s="15">
        <v>45.1</v>
      </c>
    </row>
    <row r="16" spans="1:4" s="44" customFormat="1" ht="30" customHeight="1" x14ac:dyDescent="0.3">
      <c r="A16" s="64">
        <v>44561</v>
      </c>
      <c r="B16" s="46" t="s">
        <v>432</v>
      </c>
      <c r="C16" s="39">
        <v>106</v>
      </c>
      <c r="D16" s="39">
        <v>47.1</v>
      </c>
    </row>
    <row r="17" spans="1:6" ht="30" customHeight="1" x14ac:dyDescent="0.3">
      <c r="A17" s="63">
        <v>44926</v>
      </c>
      <c r="B17" s="45" t="s">
        <v>59</v>
      </c>
      <c r="C17" s="5">
        <v>31</v>
      </c>
      <c r="D17" s="15">
        <v>64.599999999999994</v>
      </c>
    </row>
    <row r="18" spans="1:6" ht="30" customHeight="1" x14ac:dyDescent="0.3">
      <c r="A18" s="63">
        <v>44926</v>
      </c>
      <c r="B18" s="45" t="s">
        <v>60</v>
      </c>
      <c r="C18" s="5">
        <v>66</v>
      </c>
      <c r="D18" s="5">
        <v>56.4</v>
      </c>
    </row>
    <row r="19" spans="1:6" ht="30" customHeight="1" x14ac:dyDescent="0.3">
      <c r="A19" s="63">
        <v>44926</v>
      </c>
      <c r="B19" s="45" t="s">
        <v>61</v>
      </c>
      <c r="C19" s="5">
        <v>30</v>
      </c>
      <c r="D19" s="5">
        <v>57.7</v>
      </c>
    </row>
    <row r="20" spans="1:6" s="44" customFormat="1" ht="30" customHeight="1" x14ac:dyDescent="0.3">
      <c r="A20" s="64">
        <v>44926</v>
      </c>
      <c r="B20" s="46" t="s">
        <v>432</v>
      </c>
      <c r="C20" s="39">
        <v>127</v>
      </c>
      <c r="D20" s="39">
        <v>58.5</v>
      </c>
    </row>
    <row r="21" spans="1:6" ht="30" customHeight="1" x14ac:dyDescent="0.3">
      <c r="A21" s="63">
        <v>45291</v>
      </c>
      <c r="B21" s="45" t="s">
        <v>59</v>
      </c>
      <c r="C21" s="5">
        <v>33</v>
      </c>
      <c r="D21" s="15">
        <v>75</v>
      </c>
    </row>
    <row r="22" spans="1:6" ht="30" customHeight="1" x14ac:dyDescent="0.3">
      <c r="A22" s="63">
        <v>45291</v>
      </c>
      <c r="B22" s="45" t="s">
        <v>281</v>
      </c>
      <c r="C22" s="5">
        <v>104</v>
      </c>
      <c r="D22" s="5">
        <v>66.2</v>
      </c>
    </row>
    <row r="23" spans="1:6" ht="30" customHeight="1" x14ac:dyDescent="0.3">
      <c r="A23" s="64">
        <v>45291</v>
      </c>
      <c r="B23" s="46" t="s">
        <v>432</v>
      </c>
      <c r="C23" s="39">
        <v>137</v>
      </c>
      <c r="D23" s="39">
        <v>68.2</v>
      </c>
    </row>
    <row r="24" spans="1:6" ht="30" customHeight="1" x14ac:dyDescent="0.3">
      <c r="A24" s="63">
        <v>45657</v>
      </c>
      <c r="B24" s="45" t="s">
        <v>59</v>
      </c>
      <c r="C24" s="5">
        <v>33</v>
      </c>
      <c r="D24" s="15">
        <v>78.599999999999994</v>
      </c>
    </row>
    <row r="25" spans="1:6" ht="30" customHeight="1" x14ac:dyDescent="0.3">
      <c r="A25" s="63">
        <v>45657</v>
      </c>
      <c r="B25" s="45" t="s">
        <v>281</v>
      </c>
      <c r="C25" s="5">
        <v>118</v>
      </c>
      <c r="D25" s="5">
        <v>72</v>
      </c>
    </row>
    <row r="26" spans="1:6" ht="30" customHeight="1" x14ac:dyDescent="0.3">
      <c r="A26" s="63">
        <v>45657</v>
      </c>
      <c r="B26" s="46" t="s">
        <v>432</v>
      </c>
      <c r="C26" s="39">
        <v>151</v>
      </c>
      <c r="D26" s="39">
        <v>73.3</v>
      </c>
      <c r="F26" s="39"/>
    </row>
  </sheetData>
  <autoFilter ref="A4:B4" xr:uid="{042D6C2E-29F7-47A4-8953-FB2D9D53DF53}"/>
  <mergeCells count="1">
    <mergeCell ref="A4:B4"/>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FC1B-7341-4318-A591-1465B758544B}">
  <sheetPr codeName="Foglio37">
    <tabColor rgb="FFECF6EB"/>
  </sheetPr>
  <dimension ref="A1:L11"/>
  <sheetViews>
    <sheetView workbookViewId="0">
      <pane xSplit="1" ySplit="6" topLeftCell="B7"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18.600000000000001" customHeight="1" x14ac:dyDescent="0.3"/>
  <cols>
    <col min="1" max="1" width="10.88671875" style="6" customWidth="1"/>
    <col min="2" max="2" width="26.33203125" style="6" customWidth="1"/>
    <col min="3" max="12" width="16.21875" style="6" customWidth="1"/>
    <col min="13" max="16384" width="8.88671875" style="6"/>
  </cols>
  <sheetData>
    <row r="1" spans="1:12" ht="18.600000000000001" customHeight="1" x14ac:dyDescent="0.3">
      <c r="A1" s="85" t="s">
        <v>376</v>
      </c>
      <c r="B1" s="3" t="s">
        <v>375</v>
      </c>
    </row>
    <row r="2" spans="1:12" s="114" customFormat="1" ht="18.600000000000001" customHeight="1" x14ac:dyDescent="0.3">
      <c r="B2" s="115" t="s">
        <v>241</v>
      </c>
    </row>
    <row r="4" spans="1:12" ht="30.6" customHeight="1" x14ac:dyDescent="0.3">
      <c r="A4" s="206"/>
      <c r="B4" s="210" t="s">
        <v>122</v>
      </c>
      <c r="C4" s="198" t="s">
        <v>131</v>
      </c>
      <c r="D4" s="212"/>
      <c r="E4" s="212"/>
      <c r="F4" s="212"/>
      <c r="G4" s="212"/>
      <c r="H4" s="212"/>
      <c r="I4" s="212"/>
      <c r="J4" s="212"/>
      <c r="K4" s="212"/>
      <c r="L4" s="86"/>
    </row>
    <row r="5" spans="1:12" ht="30.6" customHeight="1" x14ac:dyDescent="0.3">
      <c r="A5" s="206"/>
      <c r="B5" s="210"/>
      <c r="C5" s="198" t="s">
        <v>132</v>
      </c>
      <c r="D5" s="200"/>
      <c r="E5" s="198" t="s">
        <v>133</v>
      </c>
      <c r="F5" s="205"/>
      <c r="G5" s="198" t="s">
        <v>134</v>
      </c>
      <c r="H5" s="205"/>
      <c r="I5" s="198" t="s">
        <v>135</v>
      </c>
      <c r="J5" s="200"/>
      <c r="K5" s="212" t="s">
        <v>136</v>
      </c>
      <c r="L5" s="200"/>
    </row>
    <row r="6" spans="1:12" ht="30.6" customHeight="1" thickBot="1" x14ac:dyDescent="0.35">
      <c r="A6" s="207"/>
      <c r="B6" s="211"/>
      <c r="C6" s="20" t="s">
        <v>52</v>
      </c>
      <c r="D6" s="22" t="s">
        <v>5</v>
      </c>
      <c r="E6" s="20" t="s">
        <v>52</v>
      </c>
      <c r="F6" s="22" t="s">
        <v>5</v>
      </c>
      <c r="G6" s="20" t="s">
        <v>52</v>
      </c>
      <c r="H6" s="22" t="s">
        <v>5</v>
      </c>
      <c r="I6" s="20" t="s">
        <v>52</v>
      </c>
      <c r="J6" s="22" t="s">
        <v>5</v>
      </c>
      <c r="K6" s="20" t="s">
        <v>52</v>
      </c>
      <c r="L6" s="22" t="s">
        <v>5</v>
      </c>
    </row>
    <row r="7" spans="1:12" ht="18.600000000000001" customHeight="1" x14ac:dyDescent="0.3">
      <c r="A7" s="62">
        <v>43830</v>
      </c>
      <c r="B7" s="76">
        <v>229</v>
      </c>
      <c r="C7" s="9">
        <v>9</v>
      </c>
      <c r="D7" s="12">
        <v>6</v>
      </c>
      <c r="E7" s="9">
        <v>14</v>
      </c>
      <c r="F7" s="13">
        <v>60.9</v>
      </c>
      <c r="G7" s="9">
        <v>0</v>
      </c>
      <c r="H7" s="12">
        <v>0</v>
      </c>
      <c r="I7" s="9">
        <v>1</v>
      </c>
      <c r="J7" s="13">
        <v>14.3</v>
      </c>
      <c r="K7" s="5">
        <v>9</v>
      </c>
      <c r="L7" s="12">
        <v>24.3</v>
      </c>
    </row>
    <row r="8" spans="1:12" ht="18.600000000000001" customHeight="1" x14ac:dyDescent="0.3">
      <c r="A8" s="62">
        <v>44196</v>
      </c>
      <c r="B8" s="27">
        <v>228</v>
      </c>
      <c r="C8" s="9">
        <v>22</v>
      </c>
      <c r="D8" s="12">
        <v>15</v>
      </c>
      <c r="E8" s="9">
        <v>18</v>
      </c>
      <c r="F8" s="12">
        <v>75</v>
      </c>
      <c r="G8" s="9">
        <v>2</v>
      </c>
      <c r="H8" s="12">
        <v>17</v>
      </c>
      <c r="I8" s="9">
        <v>1</v>
      </c>
      <c r="J8" s="13">
        <v>14.3</v>
      </c>
      <c r="K8" s="5">
        <v>20</v>
      </c>
      <c r="L8" s="12">
        <v>50</v>
      </c>
    </row>
    <row r="9" spans="1:12" ht="18.600000000000001" customHeight="1" x14ac:dyDescent="0.3">
      <c r="A9" s="62">
        <v>44561</v>
      </c>
      <c r="B9" s="27">
        <v>225</v>
      </c>
      <c r="C9" s="9">
        <v>54</v>
      </c>
      <c r="D9" s="13">
        <v>37.5</v>
      </c>
      <c r="E9" s="9">
        <v>20</v>
      </c>
      <c r="F9" s="12">
        <v>80</v>
      </c>
      <c r="G9" s="9">
        <v>4</v>
      </c>
      <c r="H9" s="12">
        <v>57.1</v>
      </c>
      <c r="I9" s="9">
        <v>2</v>
      </c>
      <c r="J9" s="13">
        <v>28.6</v>
      </c>
      <c r="K9" s="5">
        <v>26</v>
      </c>
      <c r="L9" s="12">
        <v>61.9</v>
      </c>
    </row>
    <row r="10" spans="1:12" ht="18.600000000000001" customHeight="1" x14ac:dyDescent="0.3">
      <c r="A10" s="62">
        <v>44926</v>
      </c>
      <c r="B10" s="27">
        <v>217</v>
      </c>
      <c r="C10" s="9">
        <v>64</v>
      </c>
      <c r="D10" s="13">
        <v>46.7</v>
      </c>
      <c r="E10" s="9">
        <v>22</v>
      </c>
      <c r="F10" s="12">
        <v>88</v>
      </c>
      <c r="G10" s="9">
        <v>6</v>
      </c>
      <c r="H10" s="12">
        <v>100</v>
      </c>
      <c r="I10" s="9">
        <v>5</v>
      </c>
      <c r="J10" s="13">
        <v>62.5</v>
      </c>
      <c r="K10" s="5">
        <v>30</v>
      </c>
      <c r="L10" s="12">
        <v>73.2</v>
      </c>
    </row>
    <row r="11" spans="1:12" ht="18.600000000000001" customHeight="1" x14ac:dyDescent="0.3">
      <c r="E11" s="5"/>
      <c r="F11" s="5"/>
    </row>
  </sheetData>
  <autoFilter ref="A6" xr:uid="{FB2C1122-6B0D-4295-9858-63A3BFC8B58F}"/>
  <mergeCells count="8">
    <mergeCell ref="A4:A6"/>
    <mergeCell ref="B4:B6"/>
    <mergeCell ref="C4:K4"/>
    <mergeCell ref="C5:D5"/>
    <mergeCell ref="E5:F5"/>
    <mergeCell ref="G5:H5"/>
    <mergeCell ref="I5:J5"/>
    <mergeCell ref="K5:L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4D94-0D62-4357-83CE-CFFFB2CCDBA4}">
  <sheetPr codeName="Foglio39">
    <tabColor rgb="FFECF6EB"/>
  </sheetPr>
  <dimension ref="A1:F11"/>
  <sheetViews>
    <sheetView workbookViewId="0">
      <pane xSplit="1" ySplit="5" topLeftCell="B6"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18.600000000000001" customHeight="1" x14ac:dyDescent="0.3"/>
  <cols>
    <col min="1" max="1" width="10.88671875" style="6" customWidth="1"/>
    <col min="2" max="2" width="33" style="6" customWidth="1"/>
    <col min="3" max="3" width="22.5546875" style="6" customWidth="1"/>
    <col min="4" max="4" width="18.88671875" style="6" customWidth="1"/>
    <col min="5" max="5" width="20.109375" style="6" customWidth="1"/>
    <col min="6" max="6" width="44.109375" style="6" customWidth="1"/>
    <col min="7" max="16384" width="8.88671875" style="6"/>
  </cols>
  <sheetData>
    <row r="1" spans="1:6" ht="18.600000000000001" customHeight="1" x14ac:dyDescent="0.3">
      <c r="A1" s="85" t="s">
        <v>130</v>
      </c>
      <c r="B1" s="3" t="s">
        <v>377</v>
      </c>
    </row>
    <row r="2" spans="1:6" s="114" customFormat="1" ht="18.600000000000001" customHeight="1" x14ac:dyDescent="0.3">
      <c r="B2" s="115" t="s">
        <v>245</v>
      </c>
    </row>
    <row r="4" spans="1:6" ht="40.799999999999997" customHeight="1" x14ac:dyDescent="0.3">
      <c r="A4" s="206"/>
      <c r="B4" s="210" t="s">
        <v>378</v>
      </c>
      <c r="C4" s="198" t="s">
        <v>137</v>
      </c>
      <c r="D4" s="212"/>
      <c r="E4" s="205"/>
      <c r="F4" s="252" t="s">
        <v>138</v>
      </c>
    </row>
    <row r="5" spans="1:6" ht="40.799999999999997" customHeight="1" thickBot="1" x14ac:dyDescent="0.35">
      <c r="A5" s="207"/>
      <c r="B5" s="211"/>
      <c r="C5" s="20" t="s">
        <v>139</v>
      </c>
      <c r="D5" s="21" t="s">
        <v>140</v>
      </c>
      <c r="E5" s="22" t="s">
        <v>141</v>
      </c>
      <c r="F5" s="253"/>
    </row>
    <row r="6" spans="1:6" ht="18.600000000000001" customHeight="1" x14ac:dyDescent="0.3">
      <c r="A6" s="62">
        <v>43830</v>
      </c>
      <c r="B6" s="76">
        <v>24</v>
      </c>
      <c r="C6" s="87">
        <v>14.2</v>
      </c>
      <c r="D6" s="15">
        <v>5</v>
      </c>
      <c r="E6" s="12">
        <v>35</v>
      </c>
      <c r="F6" s="88">
        <v>2</v>
      </c>
    </row>
    <row r="7" spans="1:6" ht="18.600000000000001" customHeight="1" x14ac:dyDescent="0.3">
      <c r="A7" s="62">
        <v>44196</v>
      </c>
      <c r="B7" s="76">
        <v>37</v>
      </c>
      <c r="C7" s="87">
        <v>17</v>
      </c>
      <c r="D7" s="15">
        <v>4</v>
      </c>
      <c r="E7" s="12">
        <v>40</v>
      </c>
      <c r="F7" s="88">
        <v>5</v>
      </c>
    </row>
    <row r="8" spans="1:6" ht="18.600000000000001" customHeight="1" x14ac:dyDescent="0.3">
      <c r="A8" s="62">
        <v>44561</v>
      </c>
      <c r="B8" s="27">
        <v>69</v>
      </c>
      <c r="C8" s="87">
        <v>20.2</v>
      </c>
      <c r="D8" s="15">
        <v>5</v>
      </c>
      <c r="E8" s="12">
        <v>50</v>
      </c>
      <c r="F8" s="88">
        <v>5</v>
      </c>
    </row>
    <row r="9" spans="1:6" ht="18.600000000000001" customHeight="1" x14ac:dyDescent="0.3">
      <c r="A9" s="62">
        <v>44926</v>
      </c>
      <c r="B9" s="27">
        <v>81</v>
      </c>
      <c r="C9" s="87">
        <v>20.8</v>
      </c>
      <c r="D9" s="15">
        <v>5</v>
      </c>
      <c r="E9" s="12">
        <v>60</v>
      </c>
      <c r="F9" s="88">
        <v>4</v>
      </c>
    </row>
    <row r="10" spans="1:6" ht="18.600000000000001" customHeight="1" x14ac:dyDescent="0.3">
      <c r="A10" s="62">
        <v>45291</v>
      </c>
      <c r="B10" s="27">
        <v>95</v>
      </c>
      <c r="C10" s="87">
        <v>18.5</v>
      </c>
      <c r="D10" s="15">
        <v>5</v>
      </c>
      <c r="E10" s="12">
        <v>60</v>
      </c>
      <c r="F10" s="88">
        <v>3</v>
      </c>
    </row>
    <row r="11" spans="1:6" ht="18.600000000000001" customHeight="1" x14ac:dyDescent="0.3">
      <c r="A11" s="62">
        <v>45657</v>
      </c>
      <c r="B11" s="27">
        <v>107</v>
      </c>
      <c r="C11" s="87">
        <v>18.8</v>
      </c>
      <c r="D11" s="15">
        <v>5</v>
      </c>
      <c r="E11" s="12">
        <v>50</v>
      </c>
      <c r="F11" s="88">
        <v>4</v>
      </c>
    </row>
  </sheetData>
  <autoFilter ref="A5" xr:uid="{1D24891C-1C8E-4E64-8833-C1628E054519}"/>
  <mergeCells count="4">
    <mergeCell ref="A4:A5"/>
    <mergeCell ref="B4:B5"/>
    <mergeCell ref="C4:E4"/>
    <mergeCell ref="F4:F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73F6-1904-4B94-B1C9-B4E61CF40B54}">
  <sheetPr codeName="Foglio40">
    <tabColor rgb="FFECF6EB"/>
  </sheetPr>
  <dimension ref="A1:P11"/>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6" customWidth="1"/>
    <col min="2" max="2" width="29.6640625" style="6" customWidth="1"/>
    <col min="3" max="16" width="19.44140625" style="6" customWidth="1"/>
    <col min="17" max="16384" width="8.88671875" style="6"/>
  </cols>
  <sheetData>
    <row r="1" spans="1:16" ht="18.600000000000001" customHeight="1" x14ac:dyDescent="0.3">
      <c r="A1" s="85" t="s">
        <v>315</v>
      </c>
      <c r="B1" s="3" t="s">
        <v>379</v>
      </c>
    </row>
    <row r="2" spans="1:16" s="114" customFormat="1" ht="18.600000000000001" customHeight="1" x14ac:dyDescent="0.3">
      <c r="B2" s="115" t="s">
        <v>246</v>
      </c>
    </row>
    <row r="4" spans="1:16" ht="30" customHeight="1" x14ac:dyDescent="0.3">
      <c r="A4" s="7"/>
      <c r="B4" s="210" t="s">
        <v>142</v>
      </c>
      <c r="C4" s="198" t="s">
        <v>380</v>
      </c>
      <c r="D4" s="212"/>
      <c r="E4" s="212"/>
      <c r="F4" s="212"/>
      <c r="G4" s="212"/>
      <c r="H4" s="212"/>
      <c r="I4" s="212"/>
      <c r="J4" s="212"/>
      <c r="K4" s="212"/>
      <c r="L4" s="212"/>
      <c r="M4" s="212"/>
      <c r="N4" s="212"/>
      <c r="O4" s="212"/>
      <c r="P4" s="212"/>
    </row>
    <row r="5" spans="1:16" s="69" customFormat="1" ht="58.2" customHeight="1" thickBot="1" x14ac:dyDescent="0.35">
      <c r="A5" s="89"/>
      <c r="B5" s="211"/>
      <c r="C5" s="41" t="s">
        <v>144</v>
      </c>
      <c r="D5" s="41" t="s">
        <v>145</v>
      </c>
      <c r="E5" s="41" t="s">
        <v>143</v>
      </c>
      <c r="F5" s="41" t="s">
        <v>147</v>
      </c>
      <c r="G5" s="41" t="s">
        <v>148</v>
      </c>
      <c r="H5" s="41" t="s">
        <v>150</v>
      </c>
      <c r="I5" s="41" t="s">
        <v>149</v>
      </c>
      <c r="J5" s="41" t="s">
        <v>243</v>
      </c>
      <c r="K5" s="41" t="s">
        <v>242</v>
      </c>
      <c r="L5" s="41" t="s">
        <v>244</v>
      </c>
      <c r="M5" s="41" t="s">
        <v>146</v>
      </c>
      <c r="N5" s="41" t="s">
        <v>308</v>
      </c>
      <c r="O5" s="41" t="s">
        <v>151</v>
      </c>
    </row>
    <row r="6" spans="1:16" ht="18.600000000000001" customHeight="1" x14ac:dyDescent="0.3">
      <c r="A6" s="62">
        <v>43830</v>
      </c>
      <c r="B6" s="76">
        <v>32</v>
      </c>
      <c r="C6" s="5">
        <v>5</v>
      </c>
      <c r="D6" s="5">
        <v>8</v>
      </c>
      <c r="E6" s="5">
        <v>11</v>
      </c>
      <c r="F6" s="5">
        <v>2</v>
      </c>
      <c r="G6" s="5">
        <v>1</v>
      </c>
      <c r="H6" s="5">
        <v>1</v>
      </c>
      <c r="I6" s="123" t="s">
        <v>225</v>
      </c>
      <c r="J6" s="123" t="s">
        <v>225</v>
      </c>
      <c r="K6" s="5">
        <v>2</v>
      </c>
      <c r="L6" s="5">
        <v>1</v>
      </c>
      <c r="M6" s="5">
        <v>1</v>
      </c>
      <c r="N6" s="123" t="s">
        <v>225</v>
      </c>
      <c r="O6" s="123" t="s">
        <v>225</v>
      </c>
    </row>
    <row r="7" spans="1:16" ht="18.600000000000001" customHeight="1" x14ac:dyDescent="0.3">
      <c r="A7" s="62">
        <v>44196</v>
      </c>
      <c r="B7" s="76">
        <v>53</v>
      </c>
      <c r="C7" s="5">
        <v>14</v>
      </c>
      <c r="D7" s="5">
        <v>10</v>
      </c>
      <c r="E7" s="5">
        <v>20</v>
      </c>
      <c r="F7" s="5">
        <v>2</v>
      </c>
      <c r="G7" s="5">
        <v>2</v>
      </c>
      <c r="H7" s="123" t="s">
        <v>225</v>
      </c>
      <c r="I7" s="5">
        <v>1</v>
      </c>
      <c r="J7" s="123" t="s">
        <v>225</v>
      </c>
      <c r="K7" s="5">
        <v>1</v>
      </c>
      <c r="L7" s="123" t="s">
        <v>225</v>
      </c>
      <c r="M7" s="5">
        <v>3</v>
      </c>
      <c r="N7" s="123" t="s">
        <v>225</v>
      </c>
      <c r="O7" s="5"/>
    </row>
    <row r="8" spans="1:16" ht="18.600000000000001" customHeight="1" x14ac:dyDescent="0.3">
      <c r="A8" s="62">
        <v>44561</v>
      </c>
      <c r="B8" s="76">
        <v>97</v>
      </c>
      <c r="C8" s="5">
        <v>21</v>
      </c>
      <c r="D8" s="5">
        <v>14</v>
      </c>
      <c r="E8" s="5">
        <v>29</v>
      </c>
      <c r="F8" s="5">
        <v>7</v>
      </c>
      <c r="G8" s="5">
        <v>3</v>
      </c>
      <c r="H8" s="5">
        <v>5</v>
      </c>
      <c r="I8" s="5">
        <v>1</v>
      </c>
      <c r="J8" s="123" t="s">
        <v>225</v>
      </c>
      <c r="K8" s="5">
        <v>2</v>
      </c>
      <c r="L8" s="5">
        <v>4</v>
      </c>
      <c r="M8" s="5">
        <v>2</v>
      </c>
      <c r="N8" s="123" t="s">
        <v>225</v>
      </c>
      <c r="O8" s="5">
        <v>9</v>
      </c>
    </row>
    <row r="9" spans="1:16" ht="18.600000000000001" customHeight="1" x14ac:dyDescent="0.3">
      <c r="A9" s="62">
        <v>44926</v>
      </c>
      <c r="B9" s="76">
        <v>111</v>
      </c>
      <c r="C9" s="5">
        <v>24</v>
      </c>
      <c r="D9" s="5">
        <v>17</v>
      </c>
      <c r="E9" s="5">
        <v>23</v>
      </c>
      <c r="F9" s="5">
        <v>7</v>
      </c>
      <c r="G9" s="5">
        <v>3</v>
      </c>
      <c r="H9" s="5">
        <v>5</v>
      </c>
      <c r="I9" s="5">
        <v>4</v>
      </c>
      <c r="J9" s="5">
        <v>3</v>
      </c>
      <c r="K9" s="5">
        <v>8</v>
      </c>
      <c r="L9" s="5">
        <v>2</v>
      </c>
      <c r="M9" s="123" t="s">
        <v>225</v>
      </c>
      <c r="N9" s="5">
        <v>1</v>
      </c>
      <c r="O9" s="5">
        <v>14</v>
      </c>
    </row>
    <row r="10" spans="1:16" ht="18.600000000000001" customHeight="1" x14ac:dyDescent="0.3">
      <c r="A10" s="62">
        <v>45291</v>
      </c>
      <c r="B10" s="76">
        <v>118</v>
      </c>
      <c r="C10" s="5">
        <v>31</v>
      </c>
      <c r="D10" s="5">
        <v>24</v>
      </c>
      <c r="E10" s="5">
        <v>19</v>
      </c>
      <c r="F10" s="5">
        <v>8</v>
      </c>
      <c r="G10" s="5">
        <v>4</v>
      </c>
      <c r="H10" s="5">
        <v>3</v>
      </c>
      <c r="I10" s="5">
        <v>3</v>
      </c>
      <c r="J10" s="5">
        <v>3</v>
      </c>
      <c r="K10" s="5">
        <v>2</v>
      </c>
      <c r="L10" s="5">
        <v>2</v>
      </c>
      <c r="M10" s="123">
        <v>2</v>
      </c>
      <c r="N10" s="123">
        <v>1</v>
      </c>
      <c r="O10" s="5">
        <v>16</v>
      </c>
    </row>
    <row r="11" spans="1:16" ht="18.600000000000001" customHeight="1" x14ac:dyDescent="0.3">
      <c r="A11" s="62">
        <v>45657</v>
      </c>
      <c r="B11" s="76">
        <v>130</v>
      </c>
      <c r="C11" s="5">
        <v>34</v>
      </c>
      <c r="D11" s="5">
        <v>20</v>
      </c>
      <c r="E11" s="5">
        <v>22</v>
      </c>
      <c r="F11" s="5">
        <v>10</v>
      </c>
      <c r="G11" s="5">
        <v>4</v>
      </c>
      <c r="H11" s="5">
        <v>7</v>
      </c>
      <c r="I11" s="123" t="s">
        <v>225</v>
      </c>
      <c r="J11" s="5">
        <v>4</v>
      </c>
      <c r="K11" s="5">
        <v>1</v>
      </c>
      <c r="L11" s="5">
        <v>1</v>
      </c>
      <c r="M11" s="123">
        <v>3</v>
      </c>
      <c r="N11" s="123" t="s">
        <v>225</v>
      </c>
      <c r="O11" s="5">
        <v>24</v>
      </c>
    </row>
  </sheetData>
  <autoFilter ref="A5" xr:uid="{D1FD5BBA-929F-4334-AEA4-5CE5187CFDCF}"/>
  <mergeCells count="2">
    <mergeCell ref="B4:B5"/>
    <mergeCell ref="C4:P4"/>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C3A9-E457-41CD-B76A-369EC7D4E83A}">
  <sheetPr codeName="Foglio41">
    <tabColor rgb="FFECF6EB"/>
  </sheetPr>
  <dimension ref="A1:J10"/>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5" customWidth="1"/>
    <col min="2" max="2" width="19.6640625" style="6" customWidth="1"/>
    <col min="3" max="6" width="27.21875" style="6" customWidth="1"/>
    <col min="7" max="8" width="35.44140625" style="6" customWidth="1"/>
    <col min="9" max="10" width="27.21875" style="6" customWidth="1"/>
    <col min="11" max="16384" width="8.88671875" style="6"/>
  </cols>
  <sheetData>
    <row r="1" spans="1:10" ht="18.600000000000001" customHeight="1" x14ac:dyDescent="0.3">
      <c r="A1" s="3" t="s">
        <v>316</v>
      </c>
      <c r="B1" s="3" t="s">
        <v>381</v>
      </c>
    </row>
    <row r="2" spans="1:10" s="114" customFormat="1" ht="18.600000000000001" customHeight="1" x14ac:dyDescent="0.3">
      <c r="A2" s="115"/>
      <c r="B2" s="115" t="s">
        <v>247</v>
      </c>
    </row>
    <row r="3" spans="1:10" ht="18.600000000000001" customHeight="1" thickBot="1" x14ac:dyDescent="0.35">
      <c r="A3" s="6"/>
      <c r="C3" s="90"/>
    </row>
    <row r="4" spans="1:10" ht="39.6" customHeight="1" thickBot="1" x14ac:dyDescent="0.35">
      <c r="A4" s="61"/>
      <c r="B4" s="60" t="s">
        <v>152</v>
      </c>
      <c r="C4" s="41" t="s">
        <v>153</v>
      </c>
      <c r="D4" s="41" t="s">
        <v>155</v>
      </c>
      <c r="E4" s="41" t="s">
        <v>154</v>
      </c>
      <c r="F4" s="41" t="s">
        <v>37</v>
      </c>
      <c r="G4" s="41" t="s">
        <v>251</v>
      </c>
      <c r="H4" s="41" t="s">
        <v>157</v>
      </c>
      <c r="I4" s="41" t="s">
        <v>158</v>
      </c>
      <c r="J4" s="91" t="s">
        <v>151</v>
      </c>
    </row>
    <row r="5" spans="1:10" ht="18.600000000000001" customHeight="1" x14ac:dyDescent="0.3">
      <c r="A5" s="62">
        <v>43830</v>
      </c>
      <c r="B5" s="28">
        <v>29</v>
      </c>
      <c r="C5" s="5">
        <v>9</v>
      </c>
      <c r="D5" s="5">
        <v>9</v>
      </c>
      <c r="E5" s="5">
        <v>7</v>
      </c>
      <c r="F5" s="123" t="s">
        <v>225</v>
      </c>
      <c r="G5" s="123" t="s">
        <v>225</v>
      </c>
      <c r="H5" s="123" t="s">
        <v>225</v>
      </c>
      <c r="I5" s="123" t="s">
        <v>225</v>
      </c>
      <c r="J5" s="13">
        <v>4</v>
      </c>
    </row>
    <row r="6" spans="1:10" ht="18.600000000000001" customHeight="1" x14ac:dyDescent="0.3">
      <c r="A6" s="62">
        <v>44196</v>
      </c>
      <c r="B6" s="28">
        <v>53</v>
      </c>
      <c r="C6" s="5">
        <v>21</v>
      </c>
      <c r="D6" s="5">
        <v>9</v>
      </c>
      <c r="E6" s="5">
        <v>13</v>
      </c>
      <c r="F6" s="5">
        <v>4</v>
      </c>
      <c r="G6" s="5">
        <v>4</v>
      </c>
      <c r="H6" s="5">
        <v>2</v>
      </c>
      <c r="I6" s="123" t="s">
        <v>225</v>
      </c>
      <c r="J6" s="133" t="s">
        <v>225</v>
      </c>
    </row>
    <row r="7" spans="1:10" ht="18.600000000000001" customHeight="1" x14ac:dyDescent="0.3">
      <c r="A7" s="62">
        <v>44561</v>
      </c>
      <c r="B7" s="28">
        <v>61</v>
      </c>
      <c r="C7" s="5">
        <v>44</v>
      </c>
      <c r="D7" s="5">
        <v>17</v>
      </c>
      <c r="E7" s="5">
        <v>16</v>
      </c>
      <c r="F7" s="5">
        <v>10</v>
      </c>
      <c r="G7" s="5">
        <v>11</v>
      </c>
      <c r="H7" s="5">
        <v>4</v>
      </c>
      <c r="I7" s="5">
        <v>3</v>
      </c>
      <c r="J7" s="133" t="s">
        <v>225</v>
      </c>
    </row>
    <row r="8" spans="1:10" ht="18.600000000000001" customHeight="1" x14ac:dyDescent="0.3">
      <c r="A8" s="62">
        <v>44926</v>
      </c>
      <c r="B8" s="28">
        <v>62</v>
      </c>
      <c r="C8" s="5">
        <v>43</v>
      </c>
      <c r="D8" s="5">
        <v>23</v>
      </c>
      <c r="E8" s="5">
        <v>18</v>
      </c>
      <c r="F8" s="5">
        <v>8</v>
      </c>
      <c r="G8" s="5">
        <v>6</v>
      </c>
      <c r="H8" s="5">
        <v>6</v>
      </c>
      <c r="I8" s="5">
        <v>6</v>
      </c>
      <c r="J8" s="133" t="s">
        <v>225</v>
      </c>
    </row>
    <row r="9" spans="1:10" ht="18.600000000000001" customHeight="1" x14ac:dyDescent="0.3">
      <c r="A9" s="62">
        <v>45291</v>
      </c>
      <c r="B9" s="28">
        <v>71</v>
      </c>
      <c r="C9" s="5">
        <v>48</v>
      </c>
      <c r="D9" s="5">
        <v>25</v>
      </c>
      <c r="E9" s="5">
        <v>16</v>
      </c>
      <c r="F9" s="5">
        <v>9</v>
      </c>
      <c r="G9" s="5">
        <v>9</v>
      </c>
      <c r="H9" s="5">
        <v>6</v>
      </c>
      <c r="I9" s="5">
        <v>6</v>
      </c>
      <c r="J9" s="133" t="s">
        <v>225</v>
      </c>
    </row>
    <row r="10" spans="1:10" ht="18.600000000000001" customHeight="1" x14ac:dyDescent="0.3">
      <c r="A10" s="62">
        <v>45657</v>
      </c>
      <c r="B10" s="28">
        <v>70</v>
      </c>
      <c r="C10" s="5">
        <v>43</v>
      </c>
      <c r="D10" s="5">
        <v>24</v>
      </c>
      <c r="E10" s="5">
        <v>16</v>
      </c>
      <c r="F10" s="5">
        <v>8</v>
      </c>
      <c r="G10" s="5">
        <v>5</v>
      </c>
      <c r="H10" s="5">
        <v>5</v>
      </c>
      <c r="I10" s="5">
        <v>6</v>
      </c>
      <c r="J10" s="133" t="s">
        <v>225</v>
      </c>
    </row>
  </sheetData>
  <autoFilter ref="A4:A7" xr:uid="{CB86B5DD-2C30-4FE5-B0B8-21595A742432}"/>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E5EAEE"/>
  </sheetPr>
  <dimension ref="A1:L10"/>
  <sheetViews>
    <sheetView workbookViewId="0">
      <pane xSplit="1" ySplit="5" topLeftCell="B6" activePane="bottomRight" state="frozen"/>
      <selection activeCell="M11" sqref="M11"/>
      <selection pane="topRight" activeCell="M11" sqref="M11"/>
      <selection pane="bottomLeft" activeCell="M11" sqref="M11"/>
      <selection pane="bottomRight" activeCell="B3" sqref="B3"/>
    </sheetView>
  </sheetViews>
  <sheetFormatPr defaultColWidth="8.88671875" defaultRowHeight="18.600000000000001" customHeight="1" x14ac:dyDescent="0.3"/>
  <cols>
    <col min="1" max="1" width="11.21875" style="6" customWidth="1"/>
    <col min="2" max="2" width="28" style="6" customWidth="1"/>
    <col min="3" max="12" width="19.77734375" style="6" customWidth="1"/>
    <col min="13" max="16384" width="8.88671875" style="6"/>
  </cols>
  <sheetData>
    <row r="1" spans="1:12" ht="18.600000000000001" customHeight="1" x14ac:dyDescent="0.3">
      <c r="A1" s="3" t="s">
        <v>277</v>
      </c>
      <c r="B1" s="3" t="s">
        <v>470</v>
      </c>
    </row>
    <row r="2" spans="1:12" s="114" customFormat="1" ht="18.600000000000001" customHeight="1" x14ac:dyDescent="0.3">
      <c r="B2" s="115" t="s">
        <v>471</v>
      </c>
    </row>
    <row r="4" spans="1:12" ht="59.4" customHeight="1" x14ac:dyDescent="0.3">
      <c r="A4" s="7"/>
      <c r="B4" s="196" t="s">
        <v>57</v>
      </c>
      <c r="C4" s="198" t="s">
        <v>7</v>
      </c>
      <c r="D4" s="205"/>
      <c r="E4" s="198" t="s">
        <v>9</v>
      </c>
      <c r="F4" s="205"/>
      <c r="G4" s="198" t="s">
        <v>10</v>
      </c>
      <c r="H4" s="205"/>
      <c r="I4" s="198" t="s">
        <v>11</v>
      </c>
      <c r="J4" s="205"/>
      <c r="K4" s="198" t="s">
        <v>209</v>
      </c>
      <c r="L4" s="205"/>
    </row>
    <row r="5" spans="1:12" ht="35.4" customHeight="1" thickBot="1" x14ac:dyDescent="0.35">
      <c r="A5" s="17"/>
      <c r="B5" s="201"/>
      <c r="C5" s="20" t="s">
        <v>52</v>
      </c>
      <c r="D5" s="22" t="s">
        <v>5</v>
      </c>
      <c r="E5" s="21" t="s">
        <v>52</v>
      </c>
      <c r="F5" s="22" t="s">
        <v>5</v>
      </c>
      <c r="G5" s="21" t="s">
        <v>52</v>
      </c>
      <c r="H5" s="22" t="s">
        <v>5</v>
      </c>
      <c r="I5" s="21" t="s">
        <v>52</v>
      </c>
      <c r="J5" s="22" t="s">
        <v>5</v>
      </c>
      <c r="K5" s="21" t="s">
        <v>52</v>
      </c>
      <c r="L5" s="22" t="s">
        <v>5</v>
      </c>
    </row>
    <row r="6" spans="1:12" ht="18.600000000000001" customHeight="1" x14ac:dyDescent="0.3">
      <c r="A6" s="62">
        <v>43465</v>
      </c>
      <c r="B6" s="31">
        <v>151</v>
      </c>
      <c r="C6" s="9">
        <v>139</v>
      </c>
      <c r="D6" s="13">
        <v>92.1</v>
      </c>
      <c r="E6" s="5">
        <v>3</v>
      </c>
      <c r="F6" s="12">
        <v>2</v>
      </c>
      <c r="G6" s="9">
        <v>6</v>
      </c>
      <c r="H6" s="15">
        <v>4</v>
      </c>
      <c r="I6" s="9">
        <v>1</v>
      </c>
      <c r="J6" s="13">
        <v>0.7</v>
      </c>
      <c r="K6" s="9">
        <v>2</v>
      </c>
      <c r="L6" s="13">
        <v>1.3</v>
      </c>
    </row>
    <row r="7" spans="1:12" ht="18.600000000000001" customHeight="1" x14ac:dyDescent="0.3">
      <c r="A7" s="62">
        <v>43830</v>
      </c>
      <c r="B7" s="31">
        <v>151</v>
      </c>
      <c r="C7" s="9">
        <v>137</v>
      </c>
      <c r="D7" s="13">
        <v>90.7</v>
      </c>
      <c r="E7" s="5">
        <v>3</v>
      </c>
      <c r="F7" s="12">
        <v>2</v>
      </c>
      <c r="G7" s="9">
        <v>8</v>
      </c>
      <c r="H7" s="5">
        <v>5.3</v>
      </c>
      <c r="I7" s="9">
        <v>1</v>
      </c>
      <c r="J7" s="13">
        <v>0.7</v>
      </c>
      <c r="K7" s="9">
        <v>2</v>
      </c>
      <c r="L7" s="13">
        <v>1.3</v>
      </c>
    </row>
    <row r="8" spans="1:12" ht="18.600000000000001" customHeight="1" x14ac:dyDescent="0.3">
      <c r="A8" s="62">
        <v>44196</v>
      </c>
      <c r="B8" s="31">
        <v>151</v>
      </c>
      <c r="C8" s="9">
        <v>137</v>
      </c>
      <c r="D8" s="13">
        <v>90.7</v>
      </c>
      <c r="E8" s="5">
        <v>3</v>
      </c>
      <c r="F8" s="12">
        <v>2</v>
      </c>
      <c r="G8" s="9">
        <v>8</v>
      </c>
      <c r="H8" s="5">
        <v>5.3</v>
      </c>
      <c r="I8" s="9">
        <v>1</v>
      </c>
      <c r="J8" s="13">
        <v>0.7</v>
      </c>
      <c r="K8" s="9">
        <v>2</v>
      </c>
      <c r="L8" s="13">
        <v>1.3</v>
      </c>
    </row>
    <row r="9" spans="1:12" ht="18.600000000000001" customHeight="1" x14ac:dyDescent="0.3">
      <c r="A9" s="62">
        <v>44561</v>
      </c>
      <c r="B9" s="31">
        <v>151</v>
      </c>
      <c r="C9" s="9">
        <v>134</v>
      </c>
      <c r="D9" s="5">
        <v>88.7</v>
      </c>
      <c r="E9" s="9">
        <v>2</v>
      </c>
      <c r="F9" s="5">
        <v>1.3</v>
      </c>
      <c r="G9" s="9">
        <v>12</v>
      </c>
      <c r="H9" s="5">
        <v>7.9</v>
      </c>
      <c r="I9" s="9">
        <v>1</v>
      </c>
      <c r="J9" s="5">
        <v>0.7</v>
      </c>
      <c r="K9" s="9">
        <v>2</v>
      </c>
      <c r="L9" s="13">
        <v>1.3</v>
      </c>
    </row>
    <row r="10" spans="1:12" ht="18.600000000000001" customHeight="1" x14ac:dyDescent="0.3">
      <c r="A10" s="62">
        <v>44926</v>
      </c>
      <c r="B10" s="119">
        <v>148</v>
      </c>
      <c r="C10" s="9">
        <v>130</v>
      </c>
      <c r="D10" s="5">
        <v>87.8</v>
      </c>
      <c r="E10" s="9">
        <v>3</v>
      </c>
      <c r="F10" s="5">
        <v>2</v>
      </c>
      <c r="G10" s="9">
        <v>13</v>
      </c>
      <c r="H10" s="5">
        <v>8.8000000000000007</v>
      </c>
      <c r="I10" s="9">
        <v>0</v>
      </c>
      <c r="J10" s="5">
        <v>0</v>
      </c>
      <c r="K10" s="9">
        <v>2</v>
      </c>
      <c r="L10" s="13">
        <v>1.4</v>
      </c>
    </row>
  </sheetData>
  <autoFilter ref="A5" xr:uid="{C7B15D89-33A4-4F7C-83FC-4521C05C9AB2}"/>
  <mergeCells count="6">
    <mergeCell ref="I4:J4"/>
    <mergeCell ref="K4:L4"/>
    <mergeCell ref="C4:D4"/>
    <mergeCell ref="B4:B5"/>
    <mergeCell ref="E4:F4"/>
    <mergeCell ref="G4:H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4C37-1E63-4AA5-A50C-D98DE2C11A58}">
  <sheetPr codeName="Foglio42">
    <tabColor rgb="FFECF6EB"/>
  </sheetPr>
  <dimension ref="A1:L10"/>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6" customWidth="1"/>
    <col min="2" max="2" width="20.6640625" style="6" customWidth="1"/>
    <col min="3" max="3" width="24.44140625" style="6" customWidth="1"/>
    <col min="4" max="4" width="30.6640625" style="6" customWidth="1"/>
    <col min="5" max="5" width="24.44140625" style="6" customWidth="1"/>
    <col min="6" max="6" width="32.33203125" style="6" customWidth="1"/>
    <col min="7" max="12" width="24.44140625" style="6" customWidth="1"/>
    <col min="13" max="16384" width="8.88671875" style="6"/>
  </cols>
  <sheetData>
    <row r="1" spans="1:12" ht="18.600000000000001" customHeight="1" x14ac:dyDescent="0.3">
      <c r="A1" s="3" t="s">
        <v>317</v>
      </c>
      <c r="B1" s="3" t="s">
        <v>382</v>
      </c>
    </row>
    <row r="2" spans="1:12" s="114" customFormat="1" ht="18.600000000000001" customHeight="1" x14ac:dyDescent="0.3">
      <c r="A2" s="115"/>
      <c r="B2" s="115" t="s">
        <v>248</v>
      </c>
    </row>
    <row r="4" spans="1:12" ht="39.6" customHeight="1" thickBot="1" x14ac:dyDescent="0.35">
      <c r="A4" s="61"/>
      <c r="B4" s="60" t="s">
        <v>152</v>
      </c>
      <c r="C4" s="92" t="s">
        <v>159</v>
      </c>
      <c r="D4" s="41" t="s">
        <v>160</v>
      </c>
      <c r="E4" s="41" t="s">
        <v>144</v>
      </c>
      <c r="F4" s="41" t="s">
        <v>162</v>
      </c>
      <c r="G4" s="41" t="s">
        <v>252</v>
      </c>
      <c r="H4" s="41" t="s">
        <v>163</v>
      </c>
      <c r="I4" s="41" t="s">
        <v>253</v>
      </c>
      <c r="J4" s="41" t="s">
        <v>254</v>
      </c>
      <c r="K4" s="41" t="s">
        <v>161</v>
      </c>
      <c r="L4" s="91" t="s">
        <v>151</v>
      </c>
    </row>
    <row r="5" spans="1:12" ht="18.600000000000001" customHeight="1" x14ac:dyDescent="0.3">
      <c r="A5" s="62">
        <v>43830</v>
      </c>
      <c r="B5" s="28">
        <v>11</v>
      </c>
      <c r="C5" s="5">
        <v>3</v>
      </c>
      <c r="D5" s="123" t="s">
        <v>225</v>
      </c>
      <c r="E5" s="5">
        <v>4</v>
      </c>
      <c r="F5" s="123" t="s">
        <v>225</v>
      </c>
      <c r="G5" s="123" t="s">
        <v>225</v>
      </c>
      <c r="H5" s="123" t="s">
        <v>225</v>
      </c>
      <c r="I5" s="123" t="s">
        <v>225</v>
      </c>
      <c r="J5" s="123" t="s">
        <v>225</v>
      </c>
      <c r="K5" s="123" t="s">
        <v>225</v>
      </c>
      <c r="L5" s="13">
        <v>4</v>
      </c>
    </row>
    <row r="6" spans="1:12" ht="18.600000000000001" customHeight="1" x14ac:dyDescent="0.3">
      <c r="A6" s="62">
        <v>44196</v>
      </c>
      <c r="B6" s="28">
        <v>24</v>
      </c>
      <c r="C6" s="5">
        <v>10</v>
      </c>
      <c r="D6" s="5">
        <v>5</v>
      </c>
      <c r="E6" s="123" t="s">
        <v>225</v>
      </c>
      <c r="F6" s="123" t="s">
        <v>225</v>
      </c>
      <c r="G6" s="123" t="s">
        <v>225</v>
      </c>
      <c r="H6" s="123" t="s">
        <v>225</v>
      </c>
      <c r="I6" s="123" t="s">
        <v>225</v>
      </c>
      <c r="J6" s="123" t="s">
        <v>225</v>
      </c>
      <c r="K6" s="5">
        <v>2</v>
      </c>
      <c r="L6" s="13">
        <v>7</v>
      </c>
    </row>
    <row r="7" spans="1:12" ht="18.600000000000001" customHeight="1" x14ac:dyDescent="0.3">
      <c r="A7" s="62">
        <v>44561</v>
      </c>
      <c r="B7" s="28">
        <v>29</v>
      </c>
      <c r="C7" s="5">
        <v>12</v>
      </c>
      <c r="D7" s="5">
        <v>9</v>
      </c>
      <c r="E7" s="5">
        <v>9</v>
      </c>
      <c r="F7" s="5">
        <v>7</v>
      </c>
      <c r="G7" s="5">
        <v>1</v>
      </c>
      <c r="H7" s="5">
        <v>1</v>
      </c>
      <c r="I7" s="123" t="s">
        <v>225</v>
      </c>
      <c r="J7" s="123" t="s">
        <v>225</v>
      </c>
      <c r="K7" s="123" t="s">
        <v>225</v>
      </c>
      <c r="L7" s="133" t="s">
        <v>225</v>
      </c>
    </row>
    <row r="8" spans="1:12" ht="18.600000000000001" customHeight="1" x14ac:dyDescent="0.3">
      <c r="A8" s="62">
        <v>44926</v>
      </c>
      <c r="B8" s="28">
        <v>40</v>
      </c>
      <c r="C8" s="5">
        <v>24</v>
      </c>
      <c r="D8" s="5">
        <v>10</v>
      </c>
      <c r="E8" s="5">
        <v>12</v>
      </c>
      <c r="F8" s="5">
        <v>10</v>
      </c>
      <c r="G8" s="5">
        <v>4</v>
      </c>
      <c r="H8" s="5">
        <v>2</v>
      </c>
      <c r="I8" s="5">
        <v>4</v>
      </c>
      <c r="J8" s="5">
        <v>2</v>
      </c>
      <c r="K8" s="123" t="s">
        <v>225</v>
      </c>
      <c r="L8" s="133" t="s">
        <v>225</v>
      </c>
    </row>
    <row r="9" spans="1:12" ht="18.600000000000001" customHeight="1" x14ac:dyDescent="0.3">
      <c r="A9" s="62">
        <v>45291</v>
      </c>
      <c r="B9" s="28">
        <v>49</v>
      </c>
      <c r="C9" s="5">
        <v>29</v>
      </c>
      <c r="D9" s="5">
        <v>11</v>
      </c>
      <c r="E9" s="5">
        <v>10</v>
      </c>
      <c r="F9" s="5">
        <v>10</v>
      </c>
      <c r="G9" s="5">
        <v>5</v>
      </c>
      <c r="H9" s="5">
        <v>3</v>
      </c>
      <c r="I9" s="5">
        <v>2</v>
      </c>
      <c r="J9" s="123" t="s">
        <v>225</v>
      </c>
      <c r="K9" s="123" t="s">
        <v>225</v>
      </c>
      <c r="L9" s="133" t="s">
        <v>225</v>
      </c>
    </row>
    <row r="10" spans="1:12" ht="18.600000000000001" customHeight="1" x14ac:dyDescent="0.3">
      <c r="A10" s="62">
        <v>45657</v>
      </c>
      <c r="B10" s="28">
        <v>48</v>
      </c>
      <c r="C10" s="5">
        <v>23</v>
      </c>
      <c r="D10" s="5">
        <v>6</v>
      </c>
      <c r="E10" s="5">
        <v>16</v>
      </c>
      <c r="F10" s="5">
        <v>5</v>
      </c>
      <c r="G10" s="5">
        <v>2</v>
      </c>
      <c r="H10" s="123">
        <v>3</v>
      </c>
      <c r="I10" s="123">
        <v>5</v>
      </c>
      <c r="J10" s="123" t="s">
        <v>225</v>
      </c>
      <c r="K10" s="123" t="s">
        <v>225</v>
      </c>
      <c r="L10" s="123" t="s">
        <v>225</v>
      </c>
    </row>
  </sheetData>
  <autoFilter ref="A4:A7" xr:uid="{00533F46-FBF9-43DD-9D5D-AEB184608E53}"/>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7C1A-4D24-40F2-A7D6-9ACECCF27DB3}">
  <sheetPr codeName="Foglio43">
    <tabColor rgb="FFECF6EB"/>
  </sheetPr>
  <dimension ref="A1:H10"/>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6" customWidth="1"/>
    <col min="2" max="2" width="20.77734375" style="6" customWidth="1"/>
    <col min="3" max="3" width="29.33203125" style="6" customWidth="1"/>
    <col min="4" max="5" width="24.88671875" style="6" customWidth="1"/>
    <col min="6" max="6" width="33.77734375" style="6" customWidth="1"/>
    <col min="7" max="8" width="24.88671875" style="6" customWidth="1"/>
    <col min="9" max="16384" width="8.88671875" style="6"/>
  </cols>
  <sheetData>
    <row r="1" spans="1:8" ht="18.600000000000001" customHeight="1" x14ac:dyDescent="0.3">
      <c r="A1" s="3" t="s">
        <v>318</v>
      </c>
      <c r="B1" s="3" t="s">
        <v>249</v>
      </c>
    </row>
    <row r="2" spans="1:8" s="114" customFormat="1" ht="18.600000000000001" customHeight="1" x14ac:dyDescent="0.3">
      <c r="A2" s="115"/>
      <c r="B2" s="115" t="s">
        <v>250</v>
      </c>
    </row>
    <row r="4" spans="1:8" ht="64.2" customHeight="1" thickBot="1" x14ac:dyDescent="0.35">
      <c r="A4" s="61"/>
      <c r="B4" s="60" t="s">
        <v>152</v>
      </c>
      <c r="C4" s="92" t="s">
        <v>167</v>
      </c>
      <c r="D4" s="41" t="s">
        <v>164</v>
      </c>
      <c r="E4" s="41" t="s">
        <v>144</v>
      </c>
      <c r="F4" s="41" t="s">
        <v>383</v>
      </c>
      <c r="G4" s="41" t="s">
        <v>165</v>
      </c>
      <c r="H4" s="41" t="s">
        <v>166</v>
      </c>
    </row>
    <row r="5" spans="1:8" ht="18.600000000000001" customHeight="1" x14ac:dyDescent="0.3">
      <c r="A5" s="62">
        <v>43830</v>
      </c>
      <c r="B5" s="28">
        <v>3</v>
      </c>
      <c r="C5" s="145" t="s">
        <v>225</v>
      </c>
      <c r="D5" s="146" t="s">
        <v>225</v>
      </c>
      <c r="E5" s="146" t="s">
        <v>225</v>
      </c>
      <c r="F5" s="147">
        <v>1</v>
      </c>
      <c r="G5" s="147">
        <v>1</v>
      </c>
      <c r="H5" s="147">
        <v>1</v>
      </c>
    </row>
    <row r="6" spans="1:8" ht="18.600000000000001" customHeight="1" x14ac:dyDescent="0.3">
      <c r="A6" s="62">
        <v>44196</v>
      </c>
      <c r="B6" s="28">
        <v>5</v>
      </c>
      <c r="C6" s="148" t="s">
        <v>225</v>
      </c>
      <c r="D6" s="5">
        <v>3</v>
      </c>
      <c r="E6" s="123" t="s">
        <v>225</v>
      </c>
      <c r="F6" s="5">
        <v>1</v>
      </c>
      <c r="G6" s="5">
        <v>1</v>
      </c>
      <c r="H6" s="123" t="s">
        <v>225</v>
      </c>
    </row>
    <row r="7" spans="1:8" ht="18.600000000000001" customHeight="1" x14ac:dyDescent="0.3">
      <c r="A7" s="62">
        <v>44561</v>
      </c>
      <c r="B7" s="28">
        <v>13</v>
      </c>
      <c r="C7" s="9">
        <v>8</v>
      </c>
      <c r="D7" s="5">
        <v>5</v>
      </c>
      <c r="E7" s="123" t="s">
        <v>225</v>
      </c>
      <c r="F7" s="123" t="s">
        <v>225</v>
      </c>
      <c r="G7" s="123" t="s">
        <v>225</v>
      </c>
      <c r="H7" s="123" t="s">
        <v>225</v>
      </c>
    </row>
    <row r="8" spans="1:8" ht="18.600000000000001" customHeight="1" x14ac:dyDescent="0.3">
      <c r="A8" s="62">
        <v>44926</v>
      </c>
      <c r="B8" s="28">
        <v>15</v>
      </c>
      <c r="C8" s="9">
        <v>9</v>
      </c>
      <c r="D8" s="5">
        <v>5</v>
      </c>
      <c r="E8" s="5">
        <v>1</v>
      </c>
      <c r="F8" s="123" t="s">
        <v>225</v>
      </c>
      <c r="G8" s="123" t="s">
        <v>225</v>
      </c>
      <c r="H8" s="123" t="s">
        <v>225</v>
      </c>
    </row>
    <row r="9" spans="1:8" ht="18.600000000000001" customHeight="1" x14ac:dyDescent="0.3">
      <c r="A9" s="62">
        <v>45291</v>
      </c>
      <c r="B9" s="28">
        <v>17</v>
      </c>
      <c r="C9" s="9">
        <v>10</v>
      </c>
      <c r="D9" s="5">
        <v>5</v>
      </c>
      <c r="E9" s="5">
        <v>1</v>
      </c>
      <c r="F9" s="123">
        <v>1</v>
      </c>
      <c r="G9" s="123">
        <v>1</v>
      </c>
      <c r="H9" s="123" t="s">
        <v>225</v>
      </c>
    </row>
    <row r="10" spans="1:8" ht="18.600000000000001" customHeight="1" x14ac:dyDescent="0.3">
      <c r="A10" s="62">
        <v>45657</v>
      </c>
      <c r="B10" s="28">
        <v>23</v>
      </c>
      <c r="C10" s="9">
        <v>12</v>
      </c>
      <c r="D10" s="5">
        <v>10</v>
      </c>
      <c r="E10" s="5">
        <v>4</v>
      </c>
      <c r="F10" s="123">
        <v>1</v>
      </c>
      <c r="G10" s="123">
        <v>1</v>
      </c>
      <c r="H10" s="123" t="s">
        <v>225</v>
      </c>
    </row>
  </sheetData>
  <autoFilter ref="A4" xr:uid="{5E6B70E1-E5D8-4F8E-BB06-C58E268F516F}"/>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BF93-6C76-4DEF-8F14-18C94795EBD8}">
  <sheetPr codeName="Foglio44">
    <tabColor rgb="FFECF6EB"/>
  </sheetPr>
  <dimension ref="A1:F11"/>
  <sheetViews>
    <sheetView workbookViewId="0">
      <pane xSplit="1" ySplit="5" topLeftCell="B6"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18.600000000000001" customHeight="1" x14ac:dyDescent="0.3"/>
  <cols>
    <col min="1" max="1" width="10.88671875" style="6" customWidth="1"/>
    <col min="2" max="2" width="34.77734375" style="6" customWidth="1"/>
    <col min="3" max="3" width="21.77734375" style="6" customWidth="1"/>
    <col min="4" max="4" width="20.6640625" style="6" customWidth="1"/>
    <col min="5" max="5" width="24.33203125" style="6" customWidth="1"/>
    <col min="6" max="6" width="44.6640625" style="6" customWidth="1"/>
    <col min="7" max="16384" width="8.88671875" style="6"/>
  </cols>
  <sheetData>
    <row r="1" spans="1:6" ht="18.600000000000001" customHeight="1" x14ac:dyDescent="0.3">
      <c r="A1" s="85" t="s">
        <v>386</v>
      </c>
      <c r="B1" s="3" t="s">
        <v>384</v>
      </c>
    </row>
    <row r="2" spans="1:6" s="114" customFormat="1" ht="18.600000000000001" customHeight="1" x14ac:dyDescent="0.3">
      <c r="B2" s="115" t="s">
        <v>255</v>
      </c>
    </row>
    <row r="4" spans="1:6" ht="45" customHeight="1" x14ac:dyDescent="0.3">
      <c r="A4" s="206"/>
      <c r="B4" s="210" t="s">
        <v>378</v>
      </c>
      <c r="C4" s="198" t="s">
        <v>169</v>
      </c>
      <c r="D4" s="212"/>
      <c r="E4" s="205"/>
      <c r="F4" s="252" t="s">
        <v>138</v>
      </c>
    </row>
    <row r="5" spans="1:6" ht="45" customHeight="1" thickBot="1" x14ac:dyDescent="0.35">
      <c r="A5" s="207"/>
      <c r="B5" s="211"/>
      <c r="C5" s="20" t="s">
        <v>139</v>
      </c>
      <c r="D5" s="21" t="s">
        <v>140</v>
      </c>
      <c r="E5" s="22" t="s">
        <v>141</v>
      </c>
      <c r="F5" s="253"/>
    </row>
    <row r="6" spans="1:6" ht="18.600000000000001" customHeight="1" x14ac:dyDescent="0.3">
      <c r="A6" s="62">
        <v>43830</v>
      </c>
      <c r="B6" s="27">
        <v>5</v>
      </c>
      <c r="C6" s="87">
        <v>18</v>
      </c>
      <c r="D6" s="15">
        <v>10</v>
      </c>
      <c r="E6" s="12">
        <v>40</v>
      </c>
      <c r="F6" s="88">
        <v>2</v>
      </c>
    </row>
    <row r="7" spans="1:6" ht="18.600000000000001" customHeight="1" x14ac:dyDescent="0.3">
      <c r="A7" s="62">
        <v>44196</v>
      </c>
      <c r="B7" s="27">
        <v>14</v>
      </c>
      <c r="C7" s="87">
        <v>16</v>
      </c>
      <c r="D7" s="15">
        <v>5</v>
      </c>
      <c r="E7" s="12">
        <v>35</v>
      </c>
      <c r="F7" s="88">
        <v>6</v>
      </c>
    </row>
    <row r="8" spans="1:6" ht="18.600000000000001" customHeight="1" x14ac:dyDescent="0.3">
      <c r="A8" s="62">
        <v>44561</v>
      </c>
      <c r="B8" s="27">
        <v>36</v>
      </c>
      <c r="C8" s="87">
        <v>18.3</v>
      </c>
      <c r="D8" s="15">
        <v>5</v>
      </c>
      <c r="E8" s="12">
        <v>35</v>
      </c>
      <c r="F8" s="88">
        <v>8</v>
      </c>
    </row>
    <row r="9" spans="1:6" ht="18.600000000000001" customHeight="1" x14ac:dyDescent="0.3">
      <c r="A9" s="62">
        <v>44926</v>
      </c>
      <c r="B9" s="27">
        <v>54</v>
      </c>
      <c r="C9" s="87">
        <v>18.8</v>
      </c>
      <c r="D9" s="15">
        <v>5</v>
      </c>
      <c r="E9" s="12">
        <v>40</v>
      </c>
      <c r="F9" s="88">
        <v>8</v>
      </c>
    </row>
    <row r="10" spans="1:6" ht="18.600000000000001" customHeight="1" x14ac:dyDescent="0.3">
      <c r="A10" s="62">
        <v>45291</v>
      </c>
      <c r="B10" s="27">
        <v>69</v>
      </c>
      <c r="C10" s="87">
        <v>19</v>
      </c>
      <c r="D10" s="15">
        <v>5</v>
      </c>
      <c r="E10" s="12">
        <v>50</v>
      </c>
      <c r="F10" s="88">
        <v>8</v>
      </c>
    </row>
    <row r="11" spans="1:6" ht="18.600000000000001" customHeight="1" x14ac:dyDescent="0.3">
      <c r="A11" s="62">
        <v>45657</v>
      </c>
      <c r="B11" s="27">
        <v>75</v>
      </c>
      <c r="C11" s="87">
        <v>20.6</v>
      </c>
      <c r="D11" s="15">
        <v>5</v>
      </c>
      <c r="E11" s="12">
        <v>50</v>
      </c>
      <c r="F11" s="88">
        <v>8</v>
      </c>
    </row>
  </sheetData>
  <autoFilter ref="A5" xr:uid="{58500634-0CBC-4140-AB22-3643F2611830}"/>
  <mergeCells count="4">
    <mergeCell ref="A4:A5"/>
    <mergeCell ref="B4:B5"/>
    <mergeCell ref="C4:E4"/>
    <mergeCell ref="F4:F5"/>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84E4-DB28-4055-B390-867287D8F5F7}">
  <sheetPr codeName="Foglio45">
    <tabColor rgb="FFECF6EB"/>
  </sheetPr>
  <dimension ref="A1:P11"/>
  <sheetViews>
    <sheetView workbookViewId="0">
      <pane xSplit="1" ySplit="5" topLeftCell="B9"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6" customWidth="1"/>
    <col min="2" max="2" width="32.88671875" style="6" customWidth="1"/>
    <col min="3" max="7" width="22.6640625" style="6" customWidth="1"/>
    <col min="8" max="9" width="34.44140625" style="6" customWidth="1"/>
    <col min="10" max="10" width="22.6640625" style="6" customWidth="1"/>
    <col min="11" max="11" width="31" style="6" customWidth="1"/>
    <col min="12" max="13" width="22.6640625" style="6" customWidth="1"/>
    <col min="14" max="16384" width="8.88671875" style="6"/>
  </cols>
  <sheetData>
    <row r="1" spans="1:16" ht="18.600000000000001" customHeight="1" x14ac:dyDescent="0.3">
      <c r="A1" s="85" t="s">
        <v>168</v>
      </c>
      <c r="B1" s="3" t="s">
        <v>385</v>
      </c>
    </row>
    <row r="2" spans="1:16" s="114" customFormat="1" ht="18.600000000000001" customHeight="1" x14ac:dyDescent="0.3">
      <c r="A2" s="116"/>
      <c r="B2" s="115" t="s">
        <v>256</v>
      </c>
    </row>
    <row r="3" spans="1:16" ht="18.600000000000001" customHeight="1" x14ac:dyDescent="0.3">
      <c r="B3" s="3"/>
    </row>
    <row r="4" spans="1:16" ht="41.4" customHeight="1" x14ac:dyDescent="0.3">
      <c r="A4" s="7"/>
      <c r="B4" s="210" t="s">
        <v>170</v>
      </c>
      <c r="C4" s="198" t="s">
        <v>380</v>
      </c>
      <c r="D4" s="212"/>
      <c r="E4" s="212"/>
      <c r="F4" s="212"/>
      <c r="G4" s="212"/>
      <c r="H4" s="212"/>
      <c r="I4" s="212"/>
      <c r="J4" s="212"/>
      <c r="K4" s="212"/>
      <c r="L4" s="212"/>
      <c r="M4" s="205"/>
      <c r="N4" s="34"/>
      <c r="O4" s="34"/>
      <c r="P4" s="34"/>
    </row>
    <row r="5" spans="1:16" ht="41.4" customHeight="1" thickBot="1" x14ac:dyDescent="0.35">
      <c r="A5" s="17"/>
      <c r="B5" s="211"/>
      <c r="C5" s="92" t="s">
        <v>145</v>
      </c>
      <c r="D5" s="41" t="s">
        <v>144</v>
      </c>
      <c r="E5" s="41" t="s">
        <v>143</v>
      </c>
      <c r="F5" s="41" t="s">
        <v>147</v>
      </c>
      <c r="G5" s="41" t="s">
        <v>242</v>
      </c>
      <c r="H5" s="41" t="s">
        <v>257</v>
      </c>
      <c r="I5" s="41" t="s">
        <v>258</v>
      </c>
      <c r="J5" s="41" t="s">
        <v>244</v>
      </c>
      <c r="K5" s="41" t="s">
        <v>171</v>
      </c>
      <c r="L5" s="41" t="s">
        <v>243</v>
      </c>
      <c r="M5" s="91" t="s">
        <v>151</v>
      </c>
    </row>
    <row r="6" spans="1:16" ht="18.600000000000001" customHeight="1" x14ac:dyDescent="0.3">
      <c r="A6" s="62">
        <v>43830</v>
      </c>
      <c r="B6" s="76">
        <v>9</v>
      </c>
      <c r="C6" s="9">
        <v>1</v>
      </c>
      <c r="D6" s="5">
        <v>1</v>
      </c>
      <c r="E6" s="5">
        <v>2</v>
      </c>
      <c r="F6" s="5">
        <v>2</v>
      </c>
      <c r="G6" s="5">
        <v>2</v>
      </c>
      <c r="H6" s="123" t="s">
        <v>225</v>
      </c>
      <c r="I6" s="123" t="s">
        <v>225</v>
      </c>
      <c r="J6" s="5">
        <v>1</v>
      </c>
      <c r="K6" s="123" t="s">
        <v>225</v>
      </c>
      <c r="L6" s="123" t="s">
        <v>225</v>
      </c>
      <c r="M6" s="133" t="s">
        <v>225</v>
      </c>
    </row>
    <row r="7" spans="1:16" ht="18.600000000000001" customHeight="1" x14ac:dyDescent="0.3">
      <c r="A7" s="62">
        <v>44196</v>
      </c>
      <c r="B7" s="76">
        <v>29</v>
      </c>
      <c r="C7" s="9">
        <v>7</v>
      </c>
      <c r="D7" s="5">
        <v>5</v>
      </c>
      <c r="E7" s="5">
        <v>4</v>
      </c>
      <c r="F7" s="5">
        <v>6</v>
      </c>
      <c r="G7" s="5">
        <v>5</v>
      </c>
      <c r="H7" s="123" t="s">
        <v>225</v>
      </c>
      <c r="I7" s="123" t="s">
        <v>225</v>
      </c>
      <c r="J7" s="5">
        <v>1</v>
      </c>
      <c r="K7" s="5">
        <v>1</v>
      </c>
      <c r="L7" s="123" t="s">
        <v>225</v>
      </c>
      <c r="M7" s="133" t="s">
        <v>225</v>
      </c>
    </row>
    <row r="8" spans="1:16" ht="18.600000000000001" customHeight="1" x14ac:dyDescent="0.3">
      <c r="A8" s="62">
        <v>44561</v>
      </c>
      <c r="B8" s="76">
        <v>56</v>
      </c>
      <c r="C8" s="9">
        <v>14</v>
      </c>
      <c r="D8" s="5">
        <v>10</v>
      </c>
      <c r="E8" s="5">
        <v>5</v>
      </c>
      <c r="F8" s="5">
        <v>6</v>
      </c>
      <c r="G8" s="5">
        <v>7</v>
      </c>
      <c r="H8" s="123" t="s">
        <v>225</v>
      </c>
      <c r="I8" s="123" t="s">
        <v>225</v>
      </c>
      <c r="J8" s="5">
        <v>6</v>
      </c>
      <c r="K8" s="5">
        <v>3</v>
      </c>
      <c r="L8" s="123" t="s">
        <v>225</v>
      </c>
      <c r="M8" s="13">
        <v>5</v>
      </c>
    </row>
    <row r="9" spans="1:16" ht="18.600000000000001" customHeight="1" x14ac:dyDescent="0.3">
      <c r="A9" s="62">
        <v>44926</v>
      </c>
      <c r="B9" s="76">
        <v>75</v>
      </c>
      <c r="C9" s="9">
        <v>15</v>
      </c>
      <c r="D9" s="5">
        <v>11</v>
      </c>
      <c r="E9" s="5">
        <v>9</v>
      </c>
      <c r="F9" s="5">
        <v>10</v>
      </c>
      <c r="G9" s="5">
        <v>4</v>
      </c>
      <c r="H9" s="5">
        <v>4</v>
      </c>
      <c r="I9" s="5">
        <v>4</v>
      </c>
      <c r="J9" s="5">
        <v>3</v>
      </c>
      <c r="K9" s="5">
        <v>3</v>
      </c>
      <c r="L9" s="5">
        <v>3</v>
      </c>
      <c r="M9" s="13">
        <v>9</v>
      </c>
    </row>
    <row r="10" spans="1:16" ht="18.600000000000001" customHeight="1" x14ac:dyDescent="0.3">
      <c r="A10" s="62">
        <v>45291</v>
      </c>
      <c r="B10" s="76">
        <v>88</v>
      </c>
      <c r="C10" s="9">
        <v>23</v>
      </c>
      <c r="D10" s="5">
        <v>20</v>
      </c>
      <c r="E10" s="5">
        <v>9</v>
      </c>
      <c r="F10" s="5">
        <v>8</v>
      </c>
      <c r="G10" s="5">
        <v>6</v>
      </c>
      <c r="H10" s="5">
        <v>5</v>
      </c>
      <c r="I10" s="5">
        <v>4</v>
      </c>
      <c r="J10" s="5">
        <v>3</v>
      </c>
      <c r="K10" s="5">
        <v>2</v>
      </c>
      <c r="L10" s="5">
        <v>1</v>
      </c>
      <c r="M10" s="13">
        <v>7</v>
      </c>
    </row>
    <row r="11" spans="1:16" ht="18.600000000000001" customHeight="1" x14ac:dyDescent="0.3">
      <c r="A11" s="62">
        <v>45657</v>
      </c>
      <c r="B11" s="76">
        <v>104</v>
      </c>
      <c r="C11" s="9">
        <v>28</v>
      </c>
      <c r="D11" s="5">
        <v>26</v>
      </c>
      <c r="E11" s="5">
        <v>8</v>
      </c>
      <c r="F11" s="5">
        <v>13</v>
      </c>
      <c r="G11" s="5">
        <v>4</v>
      </c>
      <c r="H11" s="5">
        <v>5</v>
      </c>
      <c r="I11" s="5">
        <v>1</v>
      </c>
      <c r="J11" s="5">
        <v>3</v>
      </c>
      <c r="K11" s="5">
        <v>2</v>
      </c>
      <c r="L11" s="5">
        <v>1</v>
      </c>
      <c r="M11" s="13">
        <v>13</v>
      </c>
    </row>
  </sheetData>
  <autoFilter ref="A5" xr:uid="{D1FD5BBA-929F-4334-AEA4-5CE5187CFDCF}"/>
  <mergeCells count="2">
    <mergeCell ref="B4:B5"/>
    <mergeCell ref="C4:M4"/>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647D-BB53-483B-B58D-88CDD788C51F}">
  <sheetPr codeName="Foglio46">
    <tabColor rgb="FFECF6EB"/>
  </sheetPr>
  <dimension ref="A1:I9"/>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5" customWidth="1"/>
    <col min="2" max="2" width="20.44140625" style="6" customWidth="1"/>
    <col min="3" max="3" width="24" style="6" customWidth="1"/>
    <col min="4" max="4" width="19.5546875" style="6" customWidth="1"/>
    <col min="5" max="5" width="23.44140625" style="6" customWidth="1"/>
    <col min="6" max="6" width="30.5546875" style="6" customWidth="1"/>
    <col min="7" max="7" width="34" style="6" customWidth="1"/>
    <col min="8" max="9" width="19.5546875" style="6" customWidth="1"/>
    <col min="10" max="16384" width="8.88671875" style="6"/>
  </cols>
  <sheetData>
    <row r="1" spans="1:9" ht="18.600000000000001" customHeight="1" x14ac:dyDescent="0.3">
      <c r="A1" s="3" t="s">
        <v>387</v>
      </c>
      <c r="B1" s="3" t="s">
        <v>388</v>
      </c>
    </row>
    <row r="2" spans="1:9" s="114" customFormat="1" ht="18.600000000000001" customHeight="1" x14ac:dyDescent="0.3">
      <c r="A2" s="115"/>
      <c r="B2" s="115" t="s">
        <v>259</v>
      </c>
    </row>
    <row r="3" spans="1:9" ht="18.600000000000001" customHeight="1" x14ac:dyDescent="0.3">
      <c r="A3" s="3"/>
    </row>
    <row r="4" spans="1:9" s="69" customFormat="1" ht="39" customHeight="1" thickBot="1" x14ac:dyDescent="0.35">
      <c r="A4" s="89"/>
      <c r="B4" s="60" t="s">
        <v>152</v>
      </c>
      <c r="C4" s="149" t="s">
        <v>153</v>
      </c>
      <c r="D4" s="150" t="s">
        <v>155</v>
      </c>
      <c r="E4" s="150" t="s">
        <v>154</v>
      </c>
      <c r="F4" s="150" t="s">
        <v>157</v>
      </c>
      <c r="G4" s="150" t="s">
        <v>156</v>
      </c>
      <c r="H4" s="150" t="s">
        <v>37</v>
      </c>
      <c r="I4" s="151" t="s">
        <v>158</v>
      </c>
    </row>
    <row r="5" spans="1:9" ht="18.600000000000001" customHeight="1" x14ac:dyDescent="0.3">
      <c r="A5" s="62">
        <v>44196</v>
      </c>
      <c r="B5" s="28">
        <v>17</v>
      </c>
      <c r="C5" s="9">
        <v>9</v>
      </c>
      <c r="D5" s="5">
        <v>1</v>
      </c>
      <c r="E5" s="5">
        <v>3</v>
      </c>
      <c r="F5" s="5">
        <v>2</v>
      </c>
      <c r="G5" s="5">
        <v>2</v>
      </c>
      <c r="H5" s="123" t="s">
        <v>225</v>
      </c>
      <c r="I5" s="133" t="s">
        <v>225</v>
      </c>
    </row>
    <row r="6" spans="1:9" ht="18.600000000000001" customHeight="1" x14ac:dyDescent="0.3">
      <c r="A6" s="62">
        <v>44561</v>
      </c>
      <c r="B6" s="28">
        <v>28</v>
      </c>
      <c r="C6" s="9">
        <v>22</v>
      </c>
      <c r="D6" s="5">
        <v>4</v>
      </c>
      <c r="E6" s="5">
        <v>5</v>
      </c>
      <c r="F6" s="5">
        <v>4</v>
      </c>
      <c r="G6" s="5">
        <v>3</v>
      </c>
      <c r="H6" s="5">
        <v>1</v>
      </c>
      <c r="I6" s="13">
        <v>1</v>
      </c>
    </row>
    <row r="7" spans="1:9" ht="18.600000000000001" customHeight="1" x14ac:dyDescent="0.3">
      <c r="A7" s="62">
        <v>44926</v>
      </c>
      <c r="B7" s="28">
        <v>43</v>
      </c>
      <c r="C7" s="9">
        <v>38</v>
      </c>
      <c r="D7" s="5">
        <v>7</v>
      </c>
      <c r="E7" s="5">
        <v>6</v>
      </c>
      <c r="F7" s="5">
        <v>6</v>
      </c>
      <c r="G7" s="5">
        <v>2</v>
      </c>
      <c r="H7" s="123" t="s">
        <v>225</v>
      </c>
      <c r="I7" s="13">
        <v>2</v>
      </c>
    </row>
    <row r="8" spans="1:9" ht="18.600000000000001" customHeight="1" x14ac:dyDescent="0.3">
      <c r="A8" s="62">
        <v>45291</v>
      </c>
      <c r="B8" s="28">
        <v>48</v>
      </c>
      <c r="C8" s="9">
        <v>43</v>
      </c>
      <c r="D8" s="5">
        <v>6</v>
      </c>
      <c r="E8" s="5">
        <v>6</v>
      </c>
      <c r="F8" s="5">
        <v>5</v>
      </c>
      <c r="G8" s="5">
        <v>2</v>
      </c>
      <c r="H8" s="123">
        <v>2</v>
      </c>
      <c r="I8" s="133" t="s">
        <v>225</v>
      </c>
    </row>
    <row r="9" spans="1:9" ht="18" customHeight="1" x14ac:dyDescent="0.3">
      <c r="A9" s="62">
        <v>45657</v>
      </c>
      <c r="B9" s="28">
        <v>53</v>
      </c>
      <c r="C9" s="9">
        <v>42</v>
      </c>
      <c r="D9" s="5">
        <v>6</v>
      </c>
      <c r="E9" s="5">
        <v>6</v>
      </c>
      <c r="F9" s="5">
        <v>5</v>
      </c>
      <c r="G9" s="5">
        <v>1</v>
      </c>
      <c r="H9" s="123">
        <v>2</v>
      </c>
      <c r="I9" s="133">
        <v>3</v>
      </c>
    </row>
  </sheetData>
  <autoFilter ref="A4:A6" xr:uid="{CB86B5DD-2C30-4FE5-B0B8-21595A742432}"/>
  <pageMargins left="0.7" right="0.7" top="0.75" bottom="0.75" header="0.3" footer="0.3"/>
  <pageSetup paperSize="9" orientation="portrait" horizontalDpi="1200" verticalDpi="1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AB80-0814-49BB-ADFE-2565F519D742}">
  <sheetPr codeName="Foglio47">
    <tabColor rgb="FFECF6EB"/>
  </sheetPr>
  <dimension ref="A1:K9"/>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6" customWidth="1"/>
    <col min="2" max="2" width="21.21875" style="6" customWidth="1"/>
    <col min="3" max="3" width="21.33203125" style="6" customWidth="1"/>
    <col min="4" max="4" width="33.44140625" style="6" customWidth="1"/>
    <col min="5" max="5" width="21.33203125" style="6" customWidth="1"/>
    <col min="6" max="6" width="34.5546875" style="6" customWidth="1"/>
    <col min="7" max="11" width="21.33203125" style="6" customWidth="1"/>
    <col min="12" max="16384" width="8.88671875" style="6"/>
  </cols>
  <sheetData>
    <row r="1" spans="1:11" ht="18.600000000000001" customHeight="1" x14ac:dyDescent="0.3">
      <c r="A1" s="3" t="s">
        <v>390</v>
      </c>
      <c r="B1" s="3" t="s">
        <v>389</v>
      </c>
    </row>
    <row r="2" spans="1:11" s="114" customFormat="1" ht="18.600000000000001" customHeight="1" x14ac:dyDescent="0.3">
      <c r="A2" s="115"/>
      <c r="B2" s="115" t="s">
        <v>260</v>
      </c>
    </row>
    <row r="4" spans="1:11" s="69" customFormat="1" ht="39" customHeight="1" thickBot="1" x14ac:dyDescent="0.35">
      <c r="A4" s="89"/>
      <c r="B4" s="60" t="s">
        <v>152</v>
      </c>
      <c r="C4" s="41" t="s">
        <v>159</v>
      </c>
      <c r="D4" s="41" t="s">
        <v>160</v>
      </c>
      <c r="E4" s="41" t="s">
        <v>162</v>
      </c>
      <c r="F4" s="41" t="s">
        <v>252</v>
      </c>
      <c r="G4" s="41" t="s">
        <v>144</v>
      </c>
      <c r="H4" s="41" t="s">
        <v>163</v>
      </c>
      <c r="I4" s="41" t="s">
        <v>253</v>
      </c>
      <c r="J4" s="41" t="s">
        <v>254</v>
      </c>
      <c r="K4" s="91" t="s">
        <v>151</v>
      </c>
    </row>
    <row r="5" spans="1:11" ht="18.600000000000001" customHeight="1" x14ac:dyDescent="0.3">
      <c r="A5" s="62">
        <v>44196</v>
      </c>
      <c r="B5" s="28">
        <v>18</v>
      </c>
      <c r="C5" s="5">
        <v>11</v>
      </c>
      <c r="D5" s="5">
        <v>4</v>
      </c>
      <c r="E5" s="123" t="s">
        <v>225</v>
      </c>
      <c r="F5" s="123" t="s">
        <v>225</v>
      </c>
      <c r="G5" s="123" t="s">
        <v>225</v>
      </c>
      <c r="H5" s="123" t="s">
        <v>225</v>
      </c>
      <c r="I5" s="123" t="s">
        <v>225</v>
      </c>
      <c r="J5" s="123" t="s">
        <v>225</v>
      </c>
      <c r="K5" s="13">
        <v>3</v>
      </c>
    </row>
    <row r="6" spans="1:11" ht="18.600000000000001" customHeight="1" x14ac:dyDescent="0.3">
      <c r="A6" s="62">
        <v>44561</v>
      </c>
      <c r="B6" s="28">
        <v>26</v>
      </c>
      <c r="C6" s="5">
        <v>19</v>
      </c>
      <c r="D6" s="5">
        <v>7</v>
      </c>
      <c r="E6" s="5">
        <v>3</v>
      </c>
      <c r="F6" s="123" t="s">
        <v>225</v>
      </c>
      <c r="G6" s="5">
        <v>3</v>
      </c>
      <c r="H6" s="123" t="s">
        <v>225</v>
      </c>
      <c r="I6" s="123" t="s">
        <v>225</v>
      </c>
      <c r="J6" s="123" t="s">
        <v>225</v>
      </c>
      <c r="K6" s="133" t="s">
        <v>225</v>
      </c>
    </row>
    <row r="7" spans="1:11" ht="18.600000000000001" customHeight="1" x14ac:dyDescent="0.3">
      <c r="A7" s="62">
        <v>44926</v>
      </c>
      <c r="B7" s="28">
        <v>40</v>
      </c>
      <c r="C7" s="5">
        <v>25</v>
      </c>
      <c r="D7" s="5">
        <v>10</v>
      </c>
      <c r="E7" s="5">
        <v>10</v>
      </c>
      <c r="F7" s="5">
        <v>4</v>
      </c>
      <c r="G7" s="5">
        <v>3</v>
      </c>
      <c r="H7" s="5">
        <v>1</v>
      </c>
      <c r="I7" s="5">
        <v>1</v>
      </c>
      <c r="J7" s="5">
        <v>1</v>
      </c>
      <c r="K7" s="133" t="s">
        <v>225</v>
      </c>
    </row>
    <row r="8" spans="1:11" ht="18.600000000000001" customHeight="1" x14ac:dyDescent="0.3">
      <c r="A8" s="62">
        <v>45291</v>
      </c>
      <c r="B8" s="28">
        <v>45</v>
      </c>
      <c r="C8" s="5">
        <v>34</v>
      </c>
      <c r="D8" s="5">
        <v>11</v>
      </c>
      <c r="E8" s="5">
        <v>5</v>
      </c>
      <c r="F8" s="5">
        <v>3</v>
      </c>
      <c r="G8" s="5">
        <v>3</v>
      </c>
      <c r="H8" s="5">
        <v>2</v>
      </c>
      <c r="I8" s="5">
        <v>2</v>
      </c>
      <c r="J8" s="5">
        <v>1</v>
      </c>
      <c r="K8" s="133" t="s">
        <v>225</v>
      </c>
    </row>
    <row r="9" spans="1:11" ht="18.600000000000001" customHeight="1" x14ac:dyDescent="0.3">
      <c r="A9" s="62">
        <v>45657</v>
      </c>
      <c r="B9" s="28">
        <v>55</v>
      </c>
      <c r="C9" s="5">
        <v>36</v>
      </c>
      <c r="D9" s="5">
        <v>11</v>
      </c>
      <c r="E9" s="5">
        <v>11</v>
      </c>
      <c r="F9" s="5">
        <v>1</v>
      </c>
      <c r="G9" s="5">
        <v>8</v>
      </c>
      <c r="H9" s="5">
        <v>1</v>
      </c>
      <c r="I9" s="5">
        <v>3</v>
      </c>
      <c r="J9" s="123" t="s">
        <v>225</v>
      </c>
      <c r="K9" s="133" t="s">
        <v>225</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79EF-1586-4474-A45B-E42EB860BE75}">
  <sheetPr codeName="Foglio38">
    <tabColor rgb="FFECF6EB"/>
  </sheetPr>
  <dimension ref="A1:F12"/>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8.88671875" defaultRowHeight="18.600000000000001" customHeight="1" x14ac:dyDescent="0.3"/>
  <cols>
    <col min="1" max="1" width="10.88671875" style="6" customWidth="1"/>
    <col min="2" max="2" width="22.5546875" style="6" customWidth="1"/>
    <col min="3" max="3" width="37.5546875" style="6" customWidth="1"/>
    <col min="4" max="5" width="24.88671875" style="6" customWidth="1"/>
    <col min="6" max="16384" width="8.88671875" style="6"/>
  </cols>
  <sheetData>
    <row r="1" spans="1:6" ht="18.600000000000001" customHeight="1" x14ac:dyDescent="0.3">
      <c r="A1" s="3" t="s">
        <v>391</v>
      </c>
      <c r="B1" s="3" t="s">
        <v>249</v>
      </c>
    </row>
    <row r="2" spans="1:6" s="114" customFormat="1" ht="18.600000000000001" customHeight="1" x14ac:dyDescent="0.3">
      <c r="A2" s="115"/>
      <c r="B2" s="115" t="s">
        <v>261</v>
      </c>
    </row>
    <row r="4" spans="1:6" ht="61.2" customHeight="1" thickBot="1" x14ac:dyDescent="0.35">
      <c r="A4" s="93"/>
      <c r="B4" s="60" t="s">
        <v>152</v>
      </c>
      <c r="C4" s="41" t="s">
        <v>262</v>
      </c>
      <c r="D4" s="41" t="s">
        <v>164</v>
      </c>
      <c r="E4" s="41" t="s">
        <v>144</v>
      </c>
    </row>
    <row r="5" spans="1:6" ht="18.600000000000001" customHeight="1" x14ac:dyDescent="0.3">
      <c r="A5" s="62">
        <v>44196</v>
      </c>
      <c r="B5" s="28"/>
      <c r="C5" s="5"/>
    </row>
    <row r="6" spans="1:6" ht="18.600000000000001" customHeight="1" x14ac:dyDescent="0.3">
      <c r="A6" s="62">
        <v>44561</v>
      </c>
      <c r="B6" s="28">
        <v>2</v>
      </c>
      <c r="C6" s="5">
        <v>1</v>
      </c>
      <c r="D6" s="5">
        <v>1</v>
      </c>
      <c r="E6" s="123" t="s">
        <v>225</v>
      </c>
    </row>
    <row r="7" spans="1:6" ht="18.600000000000001" customHeight="1" x14ac:dyDescent="0.3">
      <c r="A7" s="62">
        <v>44926</v>
      </c>
      <c r="B7" s="28">
        <v>6</v>
      </c>
      <c r="C7" s="5">
        <v>4</v>
      </c>
      <c r="D7" s="5">
        <v>3</v>
      </c>
      <c r="E7" s="123" t="s">
        <v>225</v>
      </c>
    </row>
    <row r="8" spans="1:6" ht="18.600000000000001" customHeight="1" x14ac:dyDescent="0.3">
      <c r="A8" s="62">
        <v>45291</v>
      </c>
      <c r="B8" s="28">
        <v>4</v>
      </c>
      <c r="C8" s="5">
        <v>3</v>
      </c>
      <c r="D8" s="5">
        <v>1</v>
      </c>
      <c r="E8" s="123" t="s">
        <v>225</v>
      </c>
    </row>
    <row r="9" spans="1:6" ht="18.600000000000001" customHeight="1" x14ac:dyDescent="0.3">
      <c r="A9" s="62">
        <v>45657</v>
      </c>
      <c r="B9" s="28">
        <v>7</v>
      </c>
      <c r="C9" s="5">
        <v>5</v>
      </c>
      <c r="D9" s="5">
        <v>2</v>
      </c>
      <c r="E9" s="5">
        <v>1</v>
      </c>
      <c r="F9" s="10"/>
    </row>
    <row r="12" spans="1:6" ht="18.600000000000001" customHeight="1" x14ac:dyDescent="0.3">
      <c r="F12" s="96"/>
    </row>
  </sheetData>
  <autoFilter ref="A4:A6" xr:uid="{685779EF-1586-4474-A45B-E42EB860BE75}"/>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6C88-A33D-4CF5-85C3-1DBDFCEF542C}">
  <sheetPr codeName="Foglio48">
    <tabColor rgb="FF5D696B"/>
  </sheetPr>
  <dimension ref="A1:C148"/>
  <sheetViews>
    <sheetView topLeftCell="A100" workbookViewId="0">
      <selection activeCell="A123" sqref="A123"/>
    </sheetView>
  </sheetViews>
  <sheetFormatPr defaultColWidth="8.88671875" defaultRowHeight="14.4" x14ac:dyDescent="0.3"/>
  <cols>
    <col min="1" max="1" width="8.88671875" style="104"/>
    <col min="2" max="2" width="8" style="104" customWidth="1"/>
    <col min="3" max="3" width="105.88671875" style="104" customWidth="1"/>
    <col min="4" max="16384" width="8.88671875" style="104"/>
  </cols>
  <sheetData>
    <row r="1" spans="1:3" s="99" customFormat="1" ht="18" x14ac:dyDescent="0.3">
      <c r="A1" s="108" t="s">
        <v>174</v>
      </c>
      <c r="B1" s="109"/>
      <c r="C1" s="109"/>
    </row>
    <row r="2" spans="1:3" s="100" customFormat="1" ht="18" x14ac:dyDescent="0.3">
      <c r="A2" s="110" t="s">
        <v>175</v>
      </c>
      <c r="B2" s="111"/>
      <c r="C2" s="111"/>
    </row>
    <row r="3" spans="1:3" s="99" customFormat="1" ht="18" x14ac:dyDescent="0.3">
      <c r="A3" s="101"/>
    </row>
    <row r="4" spans="1:3" s="102" customFormat="1" ht="15.6" x14ac:dyDescent="0.3">
      <c r="B4" s="112" t="s">
        <v>176</v>
      </c>
    </row>
    <row r="5" spans="1:3" s="103" customFormat="1" ht="15.6" x14ac:dyDescent="0.3">
      <c r="B5" s="113" t="s">
        <v>177</v>
      </c>
    </row>
    <row r="6" spans="1:3" ht="115.2" x14ac:dyDescent="0.3">
      <c r="C6" s="105" t="s">
        <v>441</v>
      </c>
    </row>
    <row r="7" spans="1:3" s="106" customFormat="1" ht="115.2" x14ac:dyDescent="0.3">
      <c r="C7" s="107" t="s">
        <v>442</v>
      </c>
    </row>
    <row r="8" spans="1:3" x14ac:dyDescent="0.3">
      <c r="C8" s="105"/>
    </row>
    <row r="9" spans="1:3" s="102" customFormat="1" ht="15.6" x14ac:dyDescent="0.3">
      <c r="B9" s="112" t="s">
        <v>178</v>
      </c>
    </row>
    <row r="10" spans="1:3" s="103" customFormat="1" ht="15.6" x14ac:dyDescent="0.3">
      <c r="B10" s="113" t="s">
        <v>179</v>
      </c>
    </row>
    <row r="11" spans="1:3" ht="115.2" x14ac:dyDescent="0.3">
      <c r="C11" s="105" t="s">
        <v>443</v>
      </c>
    </row>
    <row r="12" spans="1:3" s="106" customFormat="1" ht="100.8" x14ac:dyDescent="0.3">
      <c r="C12" s="107" t="s">
        <v>444</v>
      </c>
    </row>
    <row r="13" spans="1:3" x14ac:dyDescent="0.3">
      <c r="C13" s="105"/>
    </row>
    <row r="14" spans="1:3" s="102" customFormat="1" ht="15.6" x14ac:dyDescent="0.3">
      <c r="B14" s="112" t="s">
        <v>180</v>
      </c>
    </row>
    <row r="15" spans="1:3" s="103" customFormat="1" ht="15.6" x14ac:dyDescent="0.3">
      <c r="B15" s="113" t="s">
        <v>181</v>
      </c>
    </row>
    <row r="16" spans="1:3" ht="43.2" x14ac:dyDescent="0.3">
      <c r="C16" s="105" t="s">
        <v>412</v>
      </c>
    </row>
    <row r="17" spans="1:3" s="106" customFormat="1" ht="43.2" x14ac:dyDescent="0.3">
      <c r="C17" s="107" t="s">
        <v>392</v>
      </c>
    </row>
    <row r="18" spans="1:3" x14ac:dyDescent="0.3">
      <c r="C18" s="105"/>
    </row>
    <row r="19" spans="1:3" s="102" customFormat="1" ht="15.6" x14ac:dyDescent="0.3">
      <c r="B19" s="112" t="s">
        <v>182</v>
      </c>
    </row>
    <row r="20" spans="1:3" s="103" customFormat="1" ht="15.6" x14ac:dyDescent="0.3">
      <c r="B20" s="113" t="s">
        <v>183</v>
      </c>
    </row>
    <row r="21" spans="1:3" ht="28.8" x14ac:dyDescent="0.3">
      <c r="C21" s="105" t="s">
        <v>446</v>
      </c>
    </row>
    <row r="22" spans="1:3" s="106" customFormat="1" ht="28.8" x14ac:dyDescent="0.3">
      <c r="C22" s="107" t="s">
        <v>447</v>
      </c>
    </row>
    <row r="24" spans="1:3" s="102" customFormat="1" ht="15.6" x14ac:dyDescent="0.3">
      <c r="B24" s="112" t="s">
        <v>186</v>
      </c>
    </row>
    <row r="25" spans="1:3" s="103" customFormat="1" ht="15.6" x14ac:dyDescent="0.3">
      <c r="B25" s="113" t="s">
        <v>187</v>
      </c>
    </row>
    <row r="26" spans="1:3" ht="57.6" x14ac:dyDescent="0.3">
      <c r="C26" s="105" t="s">
        <v>263</v>
      </c>
    </row>
    <row r="27" spans="1:3" s="106" customFormat="1" ht="57.6" x14ac:dyDescent="0.3">
      <c r="C27" s="107" t="s">
        <v>264</v>
      </c>
    </row>
    <row r="28" spans="1:3" s="106" customFormat="1" x14ac:dyDescent="0.3">
      <c r="C28" s="107"/>
    </row>
    <row r="30" spans="1:3" s="99" customFormat="1" ht="18" x14ac:dyDescent="0.3">
      <c r="A30" s="108" t="s">
        <v>74</v>
      </c>
      <c r="B30" s="109"/>
      <c r="C30" s="109"/>
    </row>
    <row r="31" spans="1:3" s="100" customFormat="1" ht="18" x14ac:dyDescent="0.3">
      <c r="A31" s="110" t="s">
        <v>75</v>
      </c>
      <c r="B31" s="111"/>
      <c r="C31" s="111"/>
    </row>
    <row r="33" spans="2:3" s="102" customFormat="1" ht="15.6" x14ac:dyDescent="0.3">
      <c r="B33" s="112" t="s">
        <v>184</v>
      </c>
    </row>
    <row r="34" spans="2:3" s="103" customFormat="1" ht="15.6" x14ac:dyDescent="0.3">
      <c r="B34" s="113" t="s">
        <v>185</v>
      </c>
    </row>
    <row r="35" spans="2:3" ht="43.2" x14ac:dyDescent="0.3">
      <c r="C35" s="105" t="s">
        <v>265</v>
      </c>
    </row>
    <row r="36" spans="2:3" s="106" customFormat="1" ht="43.2" x14ac:dyDescent="0.3">
      <c r="C36" s="107" t="s">
        <v>266</v>
      </c>
    </row>
    <row r="38" spans="2:3" s="112" customFormat="1" ht="15.6" x14ac:dyDescent="0.3">
      <c r="B38" s="112" t="s">
        <v>393</v>
      </c>
    </row>
    <row r="39" spans="2:3" s="113" customFormat="1" ht="15.6" x14ac:dyDescent="0.3">
      <c r="B39" s="113" t="s">
        <v>46</v>
      </c>
    </row>
    <row r="40" spans="2:3" ht="43.2" x14ac:dyDescent="0.3">
      <c r="C40" s="105" t="s">
        <v>267</v>
      </c>
    </row>
    <row r="41" spans="2:3" s="106" customFormat="1" ht="43.2" x14ac:dyDescent="0.3">
      <c r="C41" s="107" t="s">
        <v>195</v>
      </c>
    </row>
    <row r="43" spans="2:3" s="112" customFormat="1" ht="15.6" x14ac:dyDescent="0.3">
      <c r="B43" s="112" t="s">
        <v>394</v>
      </c>
    </row>
    <row r="44" spans="2:3" s="113" customFormat="1" ht="15.6" x14ac:dyDescent="0.3">
      <c r="B44" s="113" t="s">
        <v>395</v>
      </c>
    </row>
    <row r="45" spans="2:3" ht="100.8" x14ac:dyDescent="0.3">
      <c r="C45" s="105" t="s">
        <v>448</v>
      </c>
    </row>
    <row r="46" spans="2:3" s="106" customFormat="1" ht="86.4" x14ac:dyDescent="0.3">
      <c r="C46" s="107" t="s">
        <v>413</v>
      </c>
    </row>
    <row r="48" spans="2:3" s="112" customFormat="1" ht="15.6" x14ac:dyDescent="0.3">
      <c r="B48" s="112" t="s">
        <v>396</v>
      </c>
    </row>
    <row r="49" spans="2:3" s="113" customFormat="1" ht="15.6" x14ac:dyDescent="0.3">
      <c r="B49" s="113" t="s">
        <v>397</v>
      </c>
    </row>
    <row r="50" spans="2:3" ht="172.8" x14ac:dyDescent="0.3">
      <c r="C50" s="105" t="s">
        <v>398</v>
      </c>
    </row>
    <row r="51" spans="2:3" s="106" customFormat="1" ht="144" x14ac:dyDescent="0.3">
      <c r="C51" s="107" t="s">
        <v>399</v>
      </c>
    </row>
    <row r="53" spans="2:3" s="112" customFormat="1" ht="15.6" x14ac:dyDescent="0.3">
      <c r="B53" s="112" t="s">
        <v>49</v>
      </c>
    </row>
    <row r="54" spans="2:3" s="113" customFormat="1" ht="15.6" x14ac:dyDescent="0.3">
      <c r="B54" s="113" t="s">
        <v>50</v>
      </c>
    </row>
    <row r="55" spans="2:3" ht="72" x14ac:dyDescent="0.3">
      <c r="C55" s="105" t="s">
        <v>400</v>
      </c>
    </row>
    <row r="56" spans="2:3" s="106" customFormat="1" ht="72" x14ac:dyDescent="0.3">
      <c r="C56" s="107" t="s">
        <v>190</v>
      </c>
    </row>
    <row r="58" spans="2:3" s="112" customFormat="1" ht="15.6" x14ac:dyDescent="0.3">
      <c r="B58" s="112" t="s">
        <v>191</v>
      </c>
    </row>
    <row r="59" spans="2:3" s="113" customFormat="1" ht="15.6" x14ac:dyDescent="0.3">
      <c r="B59" s="113" t="s">
        <v>191</v>
      </c>
    </row>
    <row r="60" spans="2:3" ht="43.2" x14ac:dyDescent="0.3">
      <c r="C60" s="105" t="s">
        <v>401</v>
      </c>
    </row>
    <row r="61" spans="2:3" s="106" customFormat="1" ht="43.2" x14ac:dyDescent="0.3">
      <c r="C61" s="107" t="s">
        <v>192</v>
      </c>
    </row>
    <row r="63" spans="2:3" s="112" customFormat="1" ht="15.6" x14ac:dyDescent="0.3">
      <c r="B63" s="112" t="s">
        <v>402</v>
      </c>
    </row>
    <row r="64" spans="2:3" s="113" customFormat="1" ht="15.6" x14ac:dyDescent="0.3">
      <c r="B64" s="113" t="s">
        <v>403</v>
      </c>
    </row>
    <row r="65" spans="2:3" ht="86.4" x14ac:dyDescent="0.3">
      <c r="C65" s="105" t="s">
        <v>404</v>
      </c>
    </row>
    <row r="66" spans="2:3" s="106" customFormat="1" ht="86.4" x14ac:dyDescent="0.3">
      <c r="C66" s="107" t="s">
        <v>405</v>
      </c>
    </row>
    <row r="68" spans="2:3" s="112" customFormat="1" ht="15.6" x14ac:dyDescent="0.3">
      <c r="B68" s="112" t="s">
        <v>428</v>
      </c>
    </row>
    <row r="69" spans="2:3" s="113" customFormat="1" ht="15.6" x14ac:dyDescent="0.3">
      <c r="B69" s="113" t="s">
        <v>449</v>
      </c>
    </row>
    <row r="70" spans="2:3" ht="100.8" x14ac:dyDescent="0.3">
      <c r="C70" s="105" t="s">
        <v>450</v>
      </c>
    </row>
    <row r="71" spans="2:3" s="106" customFormat="1" ht="72" x14ac:dyDescent="0.3">
      <c r="C71" s="107" t="s">
        <v>451</v>
      </c>
    </row>
    <row r="73" spans="2:3" s="112" customFormat="1" ht="15.6" x14ac:dyDescent="0.3">
      <c r="B73" s="112" t="s">
        <v>193</v>
      </c>
    </row>
    <row r="74" spans="2:3" s="113" customFormat="1" ht="15.6" x14ac:dyDescent="0.3">
      <c r="B74" s="113" t="s">
        <v>194</v>
      </c>
    </row>
    <row r="75" spans="2:3" ht="57.6" x14ac:dyDescent="0.3">
      <c r="C75" s="105" t="s">
        <v>268</v>
      </c>
    </row>
    <row r="76" spans="2:3" s="106" customFormat="1" ht="57.6" x14ac:dyDescent="0.3">
      <c r="C76" s="107" t="s">
        <v>269</v>
      </c>
    </row>
    <row r="78" spans="2:3" s="112" customFormat="1" ht="15.6" x14ac:dyDescent="0.3">
      <c r="B78" s="112" t="s">
        <v>406</v>
      </c>
    </row>
    <row r="79" spans="2:3" s="113" customFormat="1" ht="15.6" x14ac:dyDescent="0.3">
      <c r="B79" s="113" t="s">
        <v>205</v>
      </c>
    </row>
    <row r="80" spans="2:3" ht="28.8" x14ac:dyDescent="0.3">
      <c r="C80" s="105" t="s">
        <v>407</v>
      </c>
    </row>
    <row r="81" spans="1:3" s="106" customFormat="1" x14ac:dyDescent="0.3">
      <c r="C81" s="107" t="s">
        <v>408</v>
      </c>
    </row>
    <row r="83" spans="1:3" s="99" customFormat="1" ht="18" x14ac:dyDescent="0.3">
      <c r="A83" s="108" t="s">
        <v>196</v>
      </c>
      <c r="B83" s="109"/>
      <c r="C83" s="109"/>
    </row>
    <row r="84" spans="1:3" s="100" customFormat="1" ht="18" x14ac:dyDescent="0.3">
      <c r="A84" s="110" t="s">
        <v>120</v>
      </c>
      <c r="B84" s="111"/>
      <c r="C84" s="111"/>
    </row>
    <row r="86" spans="1:3" s="112" customFormat="1" ht="15.6" x14ac:dyDescent="0.3">
      <c r="B86" s="112" t="s">
        <v>184</v>
      </c>
    </row>
    <row r="87" spans="1:3" s="113" customFormat="1" ht="15.6" x14ac:dyDescent="0.3">
      <c r="B87" s="113" t="s">
        <v>185</v>
      </c>
    </row>
    <row r="88" spans="1:3" ht="100.8" x14ac:dyDescent="0.3">
      <c r="C88" s="105" t="s">
        <v>409</v>
      </c>
    </row>
    <row r="89" spans="1:3" s="106" customFormat="1" ht="72" x14ac:dyDescent="0.3">
      <c r="C89" s="107" t="s">
        <v>270</v>
      </c>
    </row>
    <row r="91" spans="1:3" s="112" customFormat="1" ht="15.6" x14ac:dyDescent="0.3">
      <c r="B91" s="112" t="s">
        <v>197</v>
      </c>
    </row>
    <row r="92" spans="1:3" s="113" customFormat="1" ht="15.6" x14ac:dyDescent="0.3">
      <c r="B92" s="113" t="s">
        <v>197</v>
      </c>
    </row>
    <row r="93" spans="1:3" ht="28.8" x14ac:dyDescent="0.3">
      <c r="C93" s="105" t="s">
        <v>198</v>
      </c>
    </row>
    <row r="94" spans="1:3" s="106" customFormat="1" ht="28.8" x14ac:dyDescent="0.3">
      <c r="C94" s="107" t="s">
        <v>199</v>
      </c>
    </row>
    <row r="96" spans="1:3" s="112" customFormat="1" ht="15.6" x14ac:dyDescent="0.3">
      <c r="B96" s="112" t="s">
        <v>200</v>
      </c>
    </row>
    <row r="97" spans="1:3" s="113" customFormat="1" ht="15.6" x14ac:dyDescent="0.3">
      <c r="B97" s="113" t="s">
        <v>201</v>
      </c>
    </row>
    <row r="98" spans="1:3" ht="72" x14ac:dyDescent="0.3">
      <c r="C98" s="105" t="s">
        <v>410</v>
      </c>
    </row>
    <row r="99" spans="1:3" s="106" customFormat="1" ht="57.6" x14ac:dyDescent="0.3">
      <c r="C99" s="107" t="s">
        <v>411</v>
      </c>
    </row>
    <row r="103" spans="1:3" s="99" customFormat="1" ht="18" x14ac:dyDescent="0.3">
      <c r="A103" s="108" t="s">
        <v>172</v>
      </c>
      <c r="B103" s="109"/>
      <c r="C103" s="109"/>
    </row>
    <row r="104" spans="1:3" s="100" customFormat="1" ht="18" x14ac:dyDescent="0.3">
      <c r="A104" s="110" t="s">
        <v>173</v>
      </c>
      <c r="B104" s="111"/>
      <c r="C104" s="111"/>
    </row>
    <row r="106" spans="1:3" s="112" customFormat="1" ht="15.6" x14ac:dyDescent="0.3">
      <c r="B106" s="112" t="s">
        <v>184</v>
      </c>
    </row>
    <row r="107" spans="1:3" s="113" customFormat="1" ht="15.6" x14ac:dyDescent="0.3">
      <c r="B107" s="113" t="s">
        <v>185</v>
      </c>
    </row>
    <row r="108" spans="1:3" ht="72" x14ac:dyDescent="0.3">
      <c r="C108" s="105" t="s">
        <v>452</v>
      </c>
    </row>
    <row r="109" spans="1:3" s="106" customFormat="1" ht="57.6" x14ac:dyDescent="0.3">
      <c r="C109" s="107" t="s">
        <v>453</v>
      </c>
    </row>
    <row r="111" spans="1:3" s="112" customFormat="1" ht="15.6" x14ac:dyDescent="0.3">
      <c r="B111" s="112" t="s">
        <v>202</v>
      </c>
    </row>
    <row r="112" spans="1:3" s="113" customFormat="1" ht="15.6" x14ac:dyDescent="0.3">
      <c r="B112" s="113" t="s">
        <v>203</v>
      </c>
    </row>
    <row r="113" spans="1:3" ht="28.8" x14ac:dyDescent="0.3">
      <c r="C113" s="105" t="s">
        <v>204</v>
      </c>
    </row>
    <row r="114" spans="1:3" s="106" customFormat="1" ht="28.8" x14ac:dyDescent="0.3">
      <c r="C114" s="107" t="s">
        <v>271</v>
      </c>
    </row>
    <row r="116" spans="1:3" s="112" customFormat="1" ht="15.6" x14ac:dyDescent="0.3">
      <c r="B116" s="112" t="s">
        <v>272</v>
      </c>
    </row>
    <row r="117" spans="1:3" s="113" customFormat="1" ht="15.6" x14ac:dyDescent="0.3">
      <c r="B117" s="113" t="s">
        <v>273</v>
      </c>
    </row>
    <row r="118" spans="1:3" x14ac:dyDescent="0.3">
      <c r="C118" s="105" t="s">
        <v>274</v>
      </c>
    </row>
    <row r="119" spans="1:3" s="106" customFormat="1" x14ac:dyDescent="0.3">
      <c r="C119" s="107" t="s">
        <v>275</v>
      </c>
    </row>
    <row r="123" spans="1:3" s="99" customFormat="1" ht="18" customHeight="1" x14ac:dyDescent="0.3">
      <c r="A123" s="108" t="s">
        <v>454</v>
      </c>
      <c r="B123" s="257"/>
      <c r="C123" s="257"/>
    </row>
    <row r="124" spans="1:3" s="100" customFormat="1" ht="18" x14ac:dyDescent="0.3">
      <c r="A124" s="110" t="s">
        <v>455</v>
      </c>
      <c r="B124" s="111"/>
      <c r="C124" s="111"/>
    </row>
    <row r="126" spans="1:3" s="102" customFormat="1" ht="15.6" x14ac:dyDescent="0.3">
      <c r="B126" s="112" t="s">
        <v>456</v>
      </c>
    </row>
    <row r="127" spans="1:3" s="103" customFormat="1" ht="15.6" x14ac:dyDescent="0.3">
      <c r="B127" s="113" t="s">
        <v>457</v>
      </c>
    </row>
    <row r="128" spans="1:3" s="103" customFormat="1" ht="15.6" x14ac:dyDescent="0.3"/>
    <row r="129" spans="2:3" x14ac:dyDescent="0.3">
      <c r="B129" s="256" t="s">
        <v>225</v>
      </c>
      <c r="C129" s="104" t="s">
        <v>458</v>
      </c>
    </row>
    <row r="130" spans="2:3" s="106" customFormat="1" x14ac:dyDescent="0.3">
      <c r="C130" s="107" t="s">
        <v>459</v>
      </c>
    </row>
    <row r="132" spans="2:3" x14ac:dyDescent="0.3">
      <c r="B132" s="104" t="s">
        <v>460</v>
      </c>
      <c r="C132" s="104" t="s">
        <v>461</v>
      </c>
    </row>
    <row r="133" spans="2:3" x14ac:dyDescent="0.3">
      <c r="C133" s="107" t="s">
        <v>462</v>
      </c>
    </row>
    <row r="135" spans="2:3" x14ac:dyDescent="0.3">
      <c r="B135" s="256" t="s">
        <v>416</v>
      </c>
      <c r="C135" s="104" t="s">
        <v>463</v>
      </c>
    </row>
    <row r="136" spans="2:3" x14ac:dyDescent="0.3">
      <c r="C136" s="107" t="s">
        <v>464</v>
      </c>
    </row>
    <row r="138" spans="2:3" x14ac:dyDescent="0.3">
      <c r="B138" s="256" t="s">
        <v>465</v>
      </c>
      <c r="C138" s="104" t="s">
        <v>466</v>
      </c>
    </row>
    <row r="139" spans="2:3" x14ac:dyDescent="0.3">
      <c r="C139" s="107" t="s">
        <v>467</v>
      </c>
    </row>
    <row r="141" spans="2:3" ht="15.6" x14ac:dyDescent="0.3">
      <c r="B141" s="112" t="s">
        <v>468</v>
      </c>
    </row>
    <row r="142" spans="2:3" ht="15.6" x14ac:dyDescent="0.3">
      <c r="B142" s="113" t="s">
        <v>469</v>
      </c>
    </row>
    <row r="146" spans="1:3" s="106" customFormat="1" x14ac:dyDescent="0.3">
      <c r="C146" s="107"/>
    </row>
    <row r="147" spans="1:3" s="106" customFormat="1" x14ac:dyDescent="0.3">
      <c r="A147" s="258" t="s">
        <v>188</v>
      </c>
      <c r="B147" s="258"/>
      <c r="C147" s="258"/>
    </row>
    <row r="148" spans="1:3" s="106" customFormat="1" x14ac:dyDescent="0.3">
      <c r="A148" s="259" t="s">
        <v>189</v>
      </c>
      <c r="B148" s="259"/>
      <c r="C148" s="259"/>
    </row>
  </sheetData>
  <mergeCells count="2">
    <mergeCell ref="A147:C147"/>
    <mergeCell ref="A148:C14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FBC1-D47E-481D-8779-186B537F67B0}">
  <sheetPr>
    <tabColor rgb="FFE5EAEE"/>
  </sheetPr>
  <dimension ref="A1:K19"/>
  <sheetViews>
    <sheetView workbookViewId="0">
      <pane xSplit="3" ySplit="5" topLeftCell="D6" activePane="bottomRight" state="frozen"/>
      <selection pane="topRight" activeCell="D1" sqref="D1"/>
      <selection pane="bottomLeft" activeCell="A6" sqref="A6"/>
      <selection pane="bottomRight" activeCell="B3" sqref="B3"/>
    </sheetView>
  </sheetViews>
  <sheetFormatPr defaultColWidth="8.88671875" defaultRowHeight="30" customHeight="1" x14ac:dyDescent="0.3"/>
  <cols>
    <col min="1" max="1" width="11.21875" style="6" customWidth="1"/>
    <col min="2" max="2" width="17.77734375" style="6" customWidth="1"/>
    <col min="3" max="3" width="18.44140625" style="6" customWidth="1"/>
    <col min="4" max="4" width="28" style="6" customWidth="1"/>
    <col min="5" max="10" width="19.77734375" style="6" customWidth="1"/>
    <col min="11" max="16384" width="8.88671875" style="6"/>
  </cols>
  <sheetData>
    <row r="1" spans="1:11" ht="18.600000000000001" customHeight="1" x14ac:dyDescent="0.3">
      <c r="A1" s="3" t="s">
        <v>284</v>
      </c>
      <c r="B1" s="3" t="s">
        <v>279</v>
      </c>
    </row>
    <row r="2" spans="1:11" s="114" customFormat="1" ht="18.600000000000001" customHeight="1" x14ac:dyDescent="0.3">
      <c r="B2" s="115" t="s">
        <v>278</v>
      </c>
    </row>
    <row r="3" spans="1:11" ht="18.600000000000001" customHeight="1" x14ac:dyDescent="0.3"/>
    <row r="4" spans="1:11" ht="59.4" customHeight="1" x14ac:dyDescent="0.3">
      <c r="A4" s="206"/>
      <c r="B4" s="206"/>
      <c r="C4" s="208"/>
      <c r="D4" s="210" t="s">
        <v>57</v>
      </c>
      <c r="E4" s="212" t="s">
        <v>7</v>
      </c>
      <c r="F4" s="205"/>
      <c r="G4" s="198" t="s">
        <v>285</v>
      </c>
      <c r="H4" s="205"/>
      <c r="I4" s="198" t="s">
        <v>286</v>
      </c>
      <c r="J4" s="205"/>
    </row>
    <row r="5" spans="1:11" ht="35.4" customHeight="1" thickBot="1" x14ac:dyDescent="0.35">
      <c r="A5" s="207"/>
      <c r="B5" s="207"/>
      <c r="C5" s="209"/>
      <c r="D5" s="211"/>
      <c r="E5" s="21" t="s">
        <v>52</v>
      </c>
      <c r="F5" s="22" t="s">
        <v>5</v>
      </c>
      <c r="G5" s="21" t="s">
        <v>52</v>
      </c>
      <c r="H5" s="22" t="s">
        <v>5</v>
      </c>
      <c r="I5" s="21" t="s">
        <v>52</v>
      </c>
      <c r="J5" s="22" t="s">
        <v>5</v>
      </c>
    </row>
    <row r="6" spans="1:11" ht="30" customHeight="1" x14ac:dyDescent="0.3">
      <c r="A6" s="134">
        <v>45291</v>
      </c>
      <c r="B6" s="45" t="s">
        <v>280</v>
      </c>
      <c r="C6" s="45" t="s">
        <v>59</v>
      </c>
      <c r="D6" s="137">
        <v>24</v>
      </c>
      <c r="E6" s="5">
        <v>12</v>
      </c>
      <c r="F6" s="12">
        <v>50</v>
      </c>
      <c r="G6" s="5">
        <v>7</v>
      </c>
      <c r="H6" s="12">
        <v>29.2</v>
      </c>
      <c r="I6" s="9">
        <v>5</v>
      </c>
      <c r="J6" s="139">
        <v>20.8</v>
      </c>
    </row>
    <row r="7" spans="1:11" ht="30" customHeight="1" x14ac:dyDescent="0.3">
      <c r="A7" s="134">
        <v>45291</v>
      </c>
      <c r="B7" s="45" t="s">
        <v>280</v>
      </c>
      <c r="C7" s="45" t="s">
        <v>281</v>
      </c>
      <c r="D7" s="137">
        <v>120</v>
      </c>
      <c r="E7" s="5">
        <v>63</v>
      </c>
      <c r="F7" s="12">
        <v>52.5</v>
      </c>
      <c r="G7" s="5">
        <v>48</v>
      </c>
      <c r="H7" s="12">
        <v>40</v>
      </c>
      <c r="I7" s="9">
        <v>9</v>
      </c>
      <c r="J7" s="12">
        <v>7.5</v>
      </c>
    </row>
    <row r="8" spans="1:11" ht="30" customHeight="1" x14ac:dyDescent="0.3">
      <c r="A8" s="134">
        <v>45291</v>
      </c>
      <c r="B8" s="45" t="s">
        <v>282</v>
      </c>
      <c r="C8" s="45" t="s">
        <v>0</v>
      </c>
      <c r="D8" s="137">
        <v>33</v>
      </c>
      <c r="E8" s="5">
        <v>10</v>
      </c>
      <c r="F8" s="12">
        <v>30.3</v>
      </c>
      <c r="G8" s="5">
        <v>10</v>
      </c>
      <c r="H8" s="12">
        <v>30.3</v>
      </c>
      <c r="I8" s="9">
        <v>13</v>
      </c>
      <c r="J8" s="12">
        <v>39.4</v>
      </c>
    </row>
    <row r="9" spans="1:11" ht="30" customHeight="1" x14ac:dyDescent="0.3">
      <c r="A9" s="134">
        <v>45291</v>
      </c>
      <c r="B9" s="45" t="s">
        <v>282</v>
      </c>
      <c r="C9" s="45" t="s">
        <v>24</v>
      </c>
      <c r="D9" s="137">
        <v>29</v>
      </c>
      <c r="E9" s="5">
        <v>17</v>
      </c>
      <c r="F9" s="12">
        <v>58.6</v>
      </c>
      <c r="G9" s="5">
        <v>12</v>
      </c>
      <c r="H9" s="12">
        <v>41.4</v>
      </c>
      <c r="I9" s="140" t="s">
        <v>225</v>
      </c>
      <c r="J9" s="141" t="s">
        <v>225</v>
      </c>
    </row>
    <row r="10" spans="1:11" ht="30" customHeight="1" x14ac:dyDescent="0.3">
      <c r="A10" s="134">
        <v>45291</v>
      </c>
      <c r="B10" s="45" t="s">
        <v>282</v>
      </c>
      <c r="C10" s="45" t="s">
        <v>445</v>
      </c>
      <c r="D10" s="137">
        <v>51</v>
      </c>
      <c r="E10" s="5">
        <v>28</v>
      </c>
      <c r="F10" s="12">
        <v>54.9</v>
      </c>
      <c r="G10" s="5">
        <v>22</v>
      </c>
      <c r="H10" s="12">
        <v>43.1</v>
      </c>
      <c r="I10" s="9">
        <v>1</v>
      </c>
      <c r="J10" s="12">
        <v>2</v>
      </c>
    </row>
    <row r="11" spans="1:11" ht="30" customHeight="1" x14ac:dyDescent="0.3">
      <c r="A11" s="134">
        <v>45291</v>
      </c>
      <c r="B11" s="45" t="s">
        <v>282</v>
      </c>
      <c r="C11" s="45" t="s">
        <v>283</v>
      </c>
      <c r="D11" s="137">
        <v>31</v>
      </c>
      <c r="E11" s="5">
        <v>20</v>
      </c>
      <c r="F11" s="12">
        <v>64.5</v>
      </c>
      <c r="G11" s="5">
        <v>11</v>
      </c>
      <c r="H11" s="12">
        <v>35.5</v>
      </c>
      <c r="I11" s="140" t="s">
        <v>225</v>
      </c>
      <c r="J11" s="141" t="s">
        <v>225</v>
      </c>
    </row>
    <row r="12" spans="1:11" s="44" customFormat="1" ht="30" customHeight="1" x14ac:dyDescent="0.3">
      <c r="A12" s="135">
        <v>45291</v>
      </c>
      <c r="B12" s="46" t="s">
        <v>432</v>
      </c>
      <c r="C12" s="46" t="s">
        <v>433</v>
      </c>
      <c r="D12" s="28">
        <v>144</v>
      </c>
      <c r="E12" s="39">
        <v>75</v>
      </c>
      <c r="F12" s="43">
        <v>52.1</v>
      </c>
      <c r="G12" s="39">
        <v>55</v>
      </c>
      <c r="H12" s="43">
        <v>38.200000000000003</v>
      </c>
      <c r="I12" s="136">
        <v>14</v>
      </c>
      <c r="J12" s="43">
        <v>9.6999999999999993</v>
      </c>
    </row>
    <row r="13" spans="1:11" ht="30" customHeight="1" x14ac:dyDescent="0.3">
      <c r="A13" s="134">
        <v>45292</v>
      </c>
      <c r="B13" s="45" t="s">
        <v>280</v>
      </c>
      <c r="C13" s="45" t="s">
        <v>59</v>
      </c>
      <c r="D13" s="137">
        <v>24</v>
      </c>
      <c r="E13" s="5">
        <v>14</v>
      </c>
      <c r="F13" s="12">
        <v>58.3</v>
      </c>
      <c r="G13" s="5">
        <v>5</v>
      </c>
      <c r="H13" s="12">
        <v>20.8</v>
      </c>
      <c r="I13" s="9">
        <v>5</v>
      </c>
      <c r="J13" s="15">
        <v>20.8</v>
      </c>
      <c r="K13" s="10"/>
    </row>
    <row r="14" spans="1:11" ht="30" customHeight="1" x14ac:dyDescent="0.3">
      <c r="A14" s="134">
        <v>45292</v>
      </c>
      <c r="B14" s="45" t="s">
        <v>280</v>
      </c>
      <c r="C14" s="45" t="s">
        <v>281</v>
      </c>
      <c r="D14" s="137">
        <v>126</v>
      </c>
      <c r="E14" s="5">
        <v>71</v>
      </c>
      <c r="F14" s="12">
        <v>56.3</v>
      </c>
      <c r="G14" s="5">
        <v>47</v>
      </c>
      <c r="H14" s="12">
        <v>37.299999999999997</v>
      </c>
      <c r="I14" s="9">
        <v>8</v>
      </c>
      <c r="J14" s="15">
        <v>6.3</v>
      </c>
      <c r="K14" s="10"/>
    </row>
    <row r="15" spans="1:11" ht="30" customHeight="1" x14ac:dyDescent="0.3">
      <c r="A15" s="134">
        <v>45292</v>
      </c>
      <c r="B15" s="45" t="s">
        <v>282</v>
      </c>
      <c r="C15" s="45" t="s">
        <v>0</v>
      </c>
      <c r="D15" s="137">
        <v>34</v>
      </c>
      <c r="E15" s="5">
        <v>16</v>
      </c>
      <c r="F15" s="12">
        <v>47.1</v>
      </c>
      <c r="G15" s="5">
        <v>6</v>
      </c>
      <c r="H15" s="12">
        <v>17.600000000000001</v>
      </c>
      <c r="I15" s="9">
        <v>12</v>
      </c>
      <c r="J15" s="5">
        <v>35.299999999999997</v>
      </c>
      <c r="K15" s="10"/>
    </row>
    <row r="16" spans="1:11" ht="30" customHeight="1" x14ac:dyDescent="0.3">
      <c r="A16" s="134">
        <v>45292</v>
      </c>
      <c r="B16" s="45" t="s">
        <v>282</v>
      </c>
      <c r="C16" s="45" t="s">
        <v>24</v>
      </c>
      <c r="D16" s="137">
        <v>29</v>
      </c>
      <c r="E16" s="5">
        <v>18</v>
      </c>
      <c r="F16" s="12">
        <v>62.1</v>
      </c>
      <c r="G16" s="5">
        <v>11</v>
      </c>
      <c r="H16" s="12">
        <v>37.9</v>
      </c>
      <c r="I16" s="140" t="s">
        <v>225</v>
      </c>
      <c r="J16" s="141" t="s">
        <v>225</v>
      </c>
      <c r="K16" s="10"/>
    </row>
    <row r="17" spans="1:11" ht="30" customHeight="1" x14ac:dyDescent="0.3">
      <c r="A17" s="134">
        <v>45292</v>
      </c>
      <c r="B17" s="45" t="s">
        <v>282</v>
      </c>
      <c r="C17" s="45" t="s">
        <v>445</v>
      </c>
      <c r="D17" s="137">
        <v>52</v>
      </c>
      <c r="E17" s="5">
        <v>28</v>
      </c>
      <c r="F17" s="12">
        <v>53.8</v>
      </c>
      <c r="G17" s="5">
        <v>23</v>
      </c>
      <c r="H17" s="12">
        <v>44.2</v>
      </c>
      <c r="I17" s="9">
        <v>1</v>
      </c>
      <c r="J17" s="15">
        <v>1.9</v>
      </c>
      <c r="K17" s="10"/>
    </row>
    <row r="18" spans="1:11" ht="30" customHeight="1" x14ac:dyDescent="0.3">
      <c r="A18" s="134">
        <v>45292</v>
      </c>
      <c r="B18" s="45" t="s">
        <v>282</v>
      </c>
      <c r="C18" s="45" t="s">
        <v>283</v>
      </c>
      <c r="D18" s="137">
        <v>35</v>
      </c>
      <c r="E18" s="5">
        <v>23</v>
      </c>
      <c r="F18" s="12">
        <v>65.7</v>
      </c>
      <c r="G18" s="5">
        <v>12</v>
      </c>
      <c r="H18" s="12">
        <v>34.299999999999997</v>
      </c>
      <c r="I18" s="140" t="s">
        <v>225</v>
      </c>
      <c r="J18" s="141" t="s">
        <v>225</v>
      </c>
      <c r="K18" s="10"/>
    </row>
    <row r="19" spans="1:11" s="44" customFormat="1" ht="30" customHeight="1" x14ac:dyDescent="0.3">
      <c r="A19" s="135">
        <v>45292</v>
      </c>
      <c r="B19" s="46" t="s">
        <v>432</v>
      </c>
      <c r="C19" s="46" t="s">
        <v>433</v>
      </c>
      <c r="D19" s="28">
        <v>150</v>
      </c>
      <c r="E19" s="39">
        <v>85</v>
      </c>
      <c r="F19" s="43">
        <v>56.7</v>
      </c>
      <c r="G19" s="39">
        <v>52</v>
      </c>
      <c r="H19" s="43">
        <v>34.700000000000003</v>
      </c>
      <c r="I19" s="136">
        <v>13</v>
      </c>
      <c r="J19" s="154">
        <v>8.6999999999999993</v>
      </c>
      <c r="K19" s="155"/>
    </row>
  </sheetData>
  <autoFilter ref="A5:C12" xr:uid="{D3C5FBC1-D47E-481D-8779-186B537F67B0}"/>
  <mergeCells count="7">
    <mergeCell ref="G4:H4"/>
    <mergeCell ref="I4:J4"/>
    <mergeCell ref="B4:B5"/>
    <mergeCell ref="C4:C5"/>
    <mergeCell ref="A4:A5"/>
    <mergeCell ref="D4:D5"/>
    <mergeCell ref="E4:F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5FBD-3997-461E-8B07-59AAACD4E37E}">
  <sheetPr>
    <tabColor rgb="FFE5EAEE"/>
  </sheetPr>
  <dimension ref="A1:L7"/>
  <sheetViews>
    <sheetView workbookViewId="0">
      <pane xSplit="1" ySplit="5" topLeftCell="B6"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11.21875" style="6" customWidth="1"/>
    <col min="2" max="2" width="28.5546875" style="6" customWidth="1"/>
    <col min="3" max="12" width="15.44140625" style="6" customWidth="1"/>
    <col min="13" max="16384" width="8.88671875" style="6"/>
  </cols>
  <sheetData>
    <row r="1" spans="1:12" ht="18.600000000000001" customHeight="1" x14ac:dyDescent="0.3">
      <c r="A1" s="1" t="s">
        <v>13</v>
      </c>
      <c r="B1" s="3" t="s">
        <v>321</v>
      </c>
    </row>
    <row r="2" spans="1:12" s="114" customFormat="1" ht="18.600000000000001" customHeight="1" x14ac:dyDescent="0.3">
      <c r="B2" s="115" t="s">
        <v>322</v>
      </c>
    </row>
    <row r="4" spans="1:12" ht="44.4" customHeight="1" x14ac:dyDescent="0.3">
      <c r="A4" s="7"/>
      <c r="B4" s="210" t="s">
        <v>68</v>
      </c>
      <c r="C4" s="198" t="s">
        <v>303</v>
      </c>
      <c r="D4" s="205"/>
      <c r="E4" s="198" t="s">
        <v>304</v>
      </c>
      <c r="F4" s="205"/>
      <c r="G4" s="198" t="s">
        <v>307</v>
      </c>
      <c r="H4" s="205"/>
      <c r="I4" s="198" t="s">
        <v>305</v>
      </c>
      <c r="J4" s="205"/>
      <c r="K4" s="198" t="s">
        <v>306</v>
      </c>
      <c r="L4" s="205"/>
    </row>
    <row r="5" spans="1:12" ht="44.4" customHeight="1" thickBot="1" x14ac:dyDescent="0.35">
      <c r="A5" s="17"/>
      <c r="B5" s="211"/>
      <c r="C5" s="20" t="s">
        <v>52</v>
      </c>
      <c r="D5" s="22" t="s">
        <v>5</v>
      </c>
      <c r="E5" s="20" t="s">
        <v>52</v>
      </c>
      <c r="F5" s="22" t="s">
        <v>5</v>
      </c>
      <c r="G5" s="20" t="s">
        <v>52</v>
      </c>
      <c r="H5" s="22" t="s">
        <v>5</v>
      </c>
      <c r="I5" s="20" t="s">
        <v>52</v>
      </c>
      <c r="J5" s="22" t="s">
        <v>5</v>
      </c>
      <c r="K5" s="20" t="s">
        <v>52</v>
      </c>
      <c r="L5" s="22" t="s">
        <v>5</v>
      </c>
    </row>
    <row r="6" spans="1:12" ht="18.600000000000001" customHeight="1" x14ac:dyDescent="0.3">
      <c r="A6" s="62">
        <v>45291</v>
      </c>
      <c r="B6" s="27">
        <v>144</v>
      </c>
      <c r="C6" s="5">
        <v>144</v>
      </c>
      <c r="D6" s="12">
        <v>100</v>
      </c>
      <c r="E6" s="5">
        <v>14</v>
      </c>
      <c r="F6" s="13">
        <v>9.6999999999999993</v>
      </c>
      <c r="G6" s="5">
        <v>15</v>
      </c>
      <c r="H6" s="12">
        <v>10.4</v>
      </c>
      <c r="I6" s="5">
        <v>41</v>
      </c>
      <c r="J6" s="13">
        <v>28.5</v>
      </c>
      <c r="K6" s="5">
        <v>67</v>
      </c>
      <c r="L6" s="13">
        <v>46.5</v>
      </c>
    </row>
    <row r="7" spans="1:12" ht="18.600000000000001" customHeight="1" x14ac:dyDescent="0.3">
      <c r="A7" s="62">
        <v>45657</v>
      </c>
      <c r="B7" s="27">
        <v>150</v>
      </c>
      <c r="C7" s="5">
        <v>150</v>
      </c>
      <c r="D7" s="12">
        <v>100</v>
      </c>
      <c r="E7" s="5">
        <v>13</v>
      </c>
      <c r="F7" s="13">
        <v>8.6999999999999993</v>
      </c>
      <c r="G7" s="5">
        <v>17</v>
      </c>
      <c r="H7" s="12">
        <v>11.3</v>
      </c>
      <c r="I7" s="5">
        <v>45</v>
      </c>
      <c r="J7" s="13">
        <v>30</v>
      </c>
      <c r="K7" s="5">
        <v>71</v>
      </c>
      <c r="L7" s="13">
        <v>47.3</v>
      </c>
    </row>
  </sheetData>
  <autoFilter ref="A5" xr:uid="{236F8D11-0C41-411E-8CDC-3E3D4CC7081A}"/>
  <mergeCells count="6">
    <mergeCell ref="K4:L4"/>
    <mergeCell ref="B4:B5"/>
    <mergeCell ref="C4:D4"/>
    <mergeCell ref="E4:F4"/>
    <mergeCell ref="G4:H4"/>
    <mergeCell ref="I4:J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E5EAEE"/>
  </sheetPr>
  <dimension ref="A1:F9"/>
  <sheetViews>
    <sheetView workbookViewId="0">
      <pane xSplit="1" ySplit="5" topLeftCell="B6" activePane="bottomRight" state="frozen"/>
      <selection activeCell="M11" sqref="M11"/>
      <selection pane="topRight" activeCell="M11" sqref="M11"/>
      <selection pane="bottomLeft" activeCell="M11" sqref="M11"/>
      <selection pane="bottomRight"/>
    </sheetView>
  </sheetViews>
  <sheetFormatPr defaultColWidth="8.88671875" defaultRowHeight="18.600000000000001" customHeight="1" x14ac:dyDescent="0.3"/>
  <cols>
    <col min="1" max="1" width="11.21875" style="6" customWidth="1"/>
    <col min="2" max="2" width="29.21875" style="6" customWidth="1"/>
    <col min="3" max="6" width="28.88671875" style="6" customWidth="1"/>
    <col min="7" max="16384" width="8.88671875" style="6"/>
  </cols>
  <sheetData>
    <row r="1" spans="1:6" ht="18.600000000000001" customHeight="1" x14ac:dyDescent="0.3">
      <c r="A1" s="3" t="s">
        <v>314</v>
      </c>
      <c r="B1" s="3" t="s">
        <v>323</v>
      </c>
    </row>
    <row r="2" spans="1:6" s="114" customFormat="1" ht="18.600000000000001" customHeight="1" x14ac:dyDescent="0.3">
      <c r="B2" s="115" t="s">
        <v>54</v>
      </c>
    </row>
    <row r="3" spans="1:6" ht="18.600000000000001" customHeight="1" x14ac:dyDescent="0.3">
      <c r="B3" s="3"/>
    </row>
    <row r="4" spans="1:6" ht="30" customHeight="1" x14ac:dyDescent="0.3">
      <c r="A4" s="213"/>
      <c r="B4" s="215" t="s">
        <v>55</v>
      </c>
      <c r="C4" s="198" t="s">
        <v>56</v>
      </c>
      <c r="D4" s="200"/>
      <c r="E4" s="198" t="s">
        <v>414</v>
      </c>
      <c r="F4" s="200"/>
    </row>
    <row r="5" spans="1:6" ht="30" customHeight="1" thickBot="1" x14ac:dyDescent="0.35">
      <c r="A5" s="214"/>
      <c r="B5" s="216"/>
      <c r="C5" s="20" t="s">
        <v>52</v>
      </c>
      <c r="D5" s="22" t="s">
        <v>5</v>
      </c>
      <c r="E5" s="20" t="s">
        <v>52</v>
      </c>
      <c r="F5" s="22" t="s">
        <v>5</v>
      </c>
    </row>
    <row r="6" spans="1:6" ht="18.600000000000001" customHeight="1" x14ac:dyDescent="0.3">
      <c r="A6" s="62">
        <v>43830</v>
      </c>
      <c r="B6" s="26">
        <v>151</v>
      </c>
      <c r="C6" s="5">
        <v>7</v>
      </c>
      <c r="D6" s="13">
        <v>4.9000000000000004</v>
      </c>
      <c r="E6" s="5">
        <v>8</v>
      </c>
      <c r="F6" s="13">
        <v>5.6</v>
      </c>
    </row>
    <row r="7" spans="1:6" ht="18.600000000000001" customHeight="1" x14ac:dyDescent="0.3">
      <c r="A7" s="62">
        <v>44196</v>
      </c>
      <c r="B7" s="26">
        <v>151</v>
      </c>
      <c r="C7" s="5">
        <v>20</v>
      </c>
      <c r="D7" s="13">
        <v>15.3</v>
      </c>
      <c r="E7" s="5">
        <v>12</v>
      </c>
      <c r="F7" s="13">
        <v>8.6</v>
      </c>
    </row>
    <row r="8" spans="1:6" ht="18.600000000000001" customHeight="1" x14ac:dyDescent="0.3">
      <c r="A8" s="62">
        <v>44561</v>
      </c>
      <c r="B8" s="26">
        <v>151</v>
      </c>
      <c r="C8" s="5">
        <v>26</v>
      </c>
      <c r="D8" s="13">
        <v>17.2</v>
      </c>
      <c r="E8" s="5">
        <v>14</v>
      </c>
      <c r="F8" s="13">
        <v>9.3000000000000007</v>
      </c>
    </row>
    <row r="9" spans="1:6" ht="18.600000000000001" customHeight="1" x14ac:dyDescent="0.3">
      <c r="A9" s="62">
        <v>44926</v>
      </c>
      <c r="B9" s="26">
        <v>148</v>
      </c>
      <c r="C9" s="5">
        <v>28</v>
      </c>
      <c r="D9" s="13">
        <v>18.899999999999999</v>
      </c>
      <c r="E9" s="5">
        <v>13</v>
      </c>
      <c r="F9" s="13">
        <v>8.8000000000000007</v>
      </c>
    </row>
  </sheetData>
  <autoFilter ref="A5" xr:uid="{4042C5E1-F6A7-4A30-B07A-64600CCF08CD}"/>
  <mergeCells count="4">
    <mergeCell ref="A4:A5"/>
    <mergeCell ref="C4:D4"/>
    <mergeCell ref="B4:B5"/>
    <mergeCell ref="E4: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774F-EFE6-4E23-A299-36AD9F95FE0F}">
  <sheetPr>
    <tabColor rgb="FFE5EAEE"/>
  </sheetPr>
  <dimension ref="A1:J8"/>
  <sheetViews>
    <sheetView workbookViewId="0">
      <pane xSplit="1" ySplit="6" topLeftCell="B7" activePane="bottomRight" state="frozen"/>
      <selection activeCell="M11" sqref="M11"/>
      <selection pane="topRight" activeCell="M11" sqref="M11"/>
      <selection pane="bottomLeft" activeCell="M11" sqref="M11"/>
      <selection pane="bottomRight"/>
    </sheetView>
  </sheetViews>
  <sheetFormatPr defaultColWidth="8.88671875" defaultRowHeight="18.600000000000001" customHeight="1" x14ac:dyDescent="0.3"/>
  <cols>
    <col min="1" max="1" width="11.21875" style="6" customWidth="1"/>
    <col min="2" max="2" width="29.21875" style="6" customWidth="1"/>
    <col min="3" max="10" width="16.44140625" style="6" customWidth="1"/>
    <col min="11" max="16384" width="8.88671875" style="6"/>
  </cols>
  <sheetData>
    <row r="1" spans="1:10" ht="18.600000000000001" customHeight="1" x14ac:dyDescent="0.3">
      <c r="A1" s="3" t="s">
        <v>324</v>
      </c>
      <c r="B1" s="3" t="s">
        <v>325</v>
      </c>
    </row>
    <row r="2" spans="1:10" s="114" customFormat="1" ht="18.600000000000001" customHeight="1" x14ac:dyDescent="0.3">
      <c r="B2" s="115" t="s">
        <v>326</v>
      </c>
    </row>
    <row r="3" spans="1:10" ht="18.600000000000001" customHeight="1" x14ac:dyDescent="0.3">
      <c r="B3" s="3"/>
    </row>
    <row r="4" spans="1:10" ht="39" customHeight="1" x14ac:dyDescent="0.3">
      <c r="A4" s="213"/>
      <c r="B4" s="215" t="s">
        <v>55</v>
      </c>
      <c r="C4" s="198" t="s">
        <v>292</v>
      </c>
      <c r="D4" s="205"/>
      <c r="E4" s="198" t="s">
        <v>293</v>
      </c>
      <c r="F4" s="212"/>
      <c r="G4" s="212"/>
      <c r="H4" s="200"/>
      <c r="I4" s="198" t="s">
        <v>294</v>
      </c>
      <c r="J4" s="205"/>
    </row>
    <row r="5" spans="1:10" ht="39" customHeight="1" x14ac:dyDescent="0.3">
      <c r="A5" s="213"/>
      <c r="B5" s="215"/>
      <c r="C5" s="198"/>
      <c r="D5" s="205"/>
      <c r="E5" s="198" t="s">
        <v>415</v>
      </c>
      <c r="F5" s="205"/>
      <c r="G5" s="198" t="s">
        <v>327</v>
      </c>
      <c r="H5" s="205"/>
      <c r="I5" s="198"/>
      <c r="J5" s="205"/>
    </row>
    <row r="6" spans="1:10" ht="39" customHeight="1" thickBot="1" x14ac:dyDescent="0.35">
      <c r="A6" s="214"/>
      <c r="B6" s="216"/>
      <c r="C6" s="20" t="s">
        <v>52</v>
      </c>
      <c r="D6" s="22" t="s">
        <v>5</v>
      </c>
      <c r="E6" s="20" t="s">
        <v>52</v>
      </c>
      <c r="F6" s="22" t="s">
        <v>5</v>
      </c>
      <c r="G6" s="20" t="s">
        <v>52</v>
      </c>
      <c r="H6" s="22" t="s">
        <v>5</v>
      </c>
      <c r="I6" s="20" t="s">
        <v>52</v>
      </c>
      <c r="J6" s="22" t="s">
        <v>5</v>
      </c>
    </row>
    <row r="7" spans="1:10" ht="18.600000000000001" customHeight="1" x14ac:dyDescent="0.3">
      <c r="A7" s="62">
        <v>45291</v>
      </c>
      <c r="B7" s="26">
        <v>144</v>
      </c>
      <c r="C7" s="5">
        <v>49</v>
      </c>
      <c r="D7" s="12">
        <v>34</v>
      </c>
      <c r="E7" s="5">
        <v>21</v>
      </c>
      <c r="F7" s="13">
        <v>14.6</v>
      </c>
      <c r="G7" s="5">
        <v>15</v>
      </c>
      <c r="H7" s="13">
        <v>10.4</v>
      </c>
      <c r="I7" s="5">
        <v>15</v>
      </c>
      <c r="J7" s="12">
        <v>10.4</v>
      </c>
    </row>
    <row r="8" spans="1:10" ht="18.600000000000001" customHeight="1" x14ac:dyDescent="0.3">
      <c r="A8" s="62">
        <v>45657</v>
      </c>
      <c r="B8" s="26">
        <v>150</v>
      </c>
      <c r="C8" s="5">
        <v>53</v>
      </c>
      <c r="D8" s="12">
        <v>35.299999999999997</v>
      </c>
      <c r="E8" s="5">
        <v>22</v>
      </c>
      <c r="F8" s="13">
        <v>14.7</v>
      </c>
      <c r="G8" s="5">
        <v>15</v>
      </c>
      <c r="H8" s="156">
        <v>10</v>
      </c>
      <c r="I8" s="5">
        <v>15</v>
      </c>
      <c r="J8" s="12">
        <v>10</v>
      </c>
    </row>
  </sheetData>
  <autoFilter ref="A6" xr:uid="{4042C5E1-F6A7-4A30-B07A-64600CCF08CD}"/>
  <mergeCells count="7">
    <mergeCell ref="I4:J5"/>
    <mergeCell ref="A4:A6"/>
    <mergeCell ref="B4:B6"/>
    <mergeCell ref="E4:H4"/>
    <mergeCell ref="C4:D5"/>
    <mergeCell ref="E5:F5"/>
    <mergeCell ref="G5:H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tabColor rgb="FFE5EAEE"/>
  </sheetPr>
  <dimension ref="A1:H12"/>
  <sheetViews>
    <sheetView workbookViewId="0">
      <pane xSplit="1" ySplit="5" topLeftCell="B6" activePane="bottomRight" state="frozen"/>
      <selection activeCell="M11" sqref="M11"/>
      <selection pane="topRight" activeCell="M11" sqref="M11"/>
      <selection pane="bottomLeft" activeCell="M11" sqref="M11"/>
      <selection pane="bottomRight" activeCell="B1" sqref="B1"/>
    </sheetView>
  </sheetViews>
  <sheetFormatPr defaultColWidth="8.88671875" defaultRowHeight="18.600000000000001" customHeight="1" x14ac:dyDescent="0.3"/>
  <cols>
    <col min="1" max="1" width="11.21875" style="6" customWidth="1"/>
    <col min="2" max="2" width="28.5546875" style="6" customWidth="1"/>
    <col min="3" max="8" width="17.44140625" style="6" customWidth="1"/>
    <col min="9" max="16384" width="8.88671875" style="6"/>
  </cols>
  <sheetData>
    <row r="1" spans="1:8" ht="18.600000000000001" customHeight="1" x14ac:dyDescent="0.3">
      <c r="A1" s="1" t="s">
        <v>22</v>
      </c>
      <c r="B1" s="3" t="s">
        <v>49</v>
      </c>
    </row>
    <row r="2" spans="1:8" s="114" customFormat="1" ht="18.600000000000001" customHeight="1" x14ac:dyDescent="0.3">
      <c r="B2" s="115" t="s">
        <v>50</v>
      </c>
    </row>
    <row r="4" spans="1:8" ht="30" customHeight="1" x14ac:dyDescent="0.3">
      <c r="A4" s="7"/>
      <c r="B4" s="210" t="s">
        <v>68</v>
      </c>
      <c r="C4" s="198" t="s">
        <v>51</v>
      </c>
      <c r="D4" s="205"/>
      <c r="E4" s="198" t="s">
        <v>14</v>
      </c>
      <c r="F4" s="205"/>
      <c r="G4" s="198" t="s">
        <v>328</v>
      </c>
      <c r="H4" s="205"/>
    </row>
    <row r="5" spans="1:8" ht="30" customHeight="1" thickBot="1" x14ac:dyDescent="0.35">
      <c r="A5" s="17"/>
      <c r="B5" s="211"/>
      <c r="C5" s="20" t="s">
        <v>52</v>
      </c>
      <c r="D5" s="22" t="s">
        <v>5</v>
      </c>
      <c r="E5" s="20" t="s">
        <v>52</v>
      </c>
      <c r="F5" s="22" t="s">
        <v>5</v>
      </c>
      <c r="G5" s="20" t="s">
        <v>52</v>
      </c>
      <c r="H5" s="22" t="s">
        <v>5</v>
      </c>
    </row>
    <row r="6" spans="1:8" ht="18.600000000000001" customHeight="1" x14ac:dyDescent="0.3">
      <c r="A6" s="62">
        <v>43465</v>
      </c>
      <c r="B6" s="27">
        <v>151</v>
      </c>
      <c r="C6" s="5">
        <v>149</v>
      </c>
      <c r="D6" s="12">
        <v>98.7</v>
      </c>
      <c r="E6" s="5">
        <v>110</v>
      </c>
      <c r="F6" s="13">
        <v>72.8</v>
      </c>
      <c r="G6" s="142" t="s">
        <v>416</v>
      </c>
      <c r="H6" s="143" t="s">
        <v>416</v>
      </c>
    </row>
    <row r="7" spans="1:8" ht="18.600000000000001" customHeight="1" x14ac:dyDescent="0.3">
      <c r="A7" s="62">
        <v>43830</v>
      </c>
      <c r="B7" s="27">
        <v>151</v>
      </c>
      <c r="C7" s="5">
        <v>151</v>
      </c>
      <c r="D7" s="12">
        <v>100</v>
      </c>
      <c r="E7" s="5">
        <v>108</v>
      </c>
      <c r="F7" s="13">
        <v>71.5</v>
      </c>
      <c r="G7" s="5" t="s">
        <v>416</v>
      </c>
      <c r="H7" s="13" t="s">
        <v>416</v>
      </c>
    </row>
    <row r="8" spans="1:8" ht="18.600000000000001" customHeight="1" x14ac:dyDescent="0.3">
      <c r="A8" s="62">
        <v>44196</v>
      </c>
      <c r="B8" s="27">
        <v>151</v>
      </c>
      <c r="C8" s="5">
        <v>151</v>
      </c>
      <c r="D8" s="12">
        <v>100</v>
      </c>
      <c r="E8" s="5">
        <v>121</v>
      </c>
      <c r="F8" s="13">
        <v>80.099999999999994</v>
      </c>
      <c r="G8" s="5" t="s">
        <v>416</v>
      </c>
      <c r="H8" s="13" t="s">
        <v>416</v>
      </c>
    </row>
    <row r="9" spans="1:8" ht="18.600000000000001" customHeight="1" x14ac:dyDescent="0.3">
      <c r="A9" s="62">
        <v>44561</v>
      </c>
      <c r="B9" s="27">
        <v>151</v>
      </c>
      <c r="C9" s="5">
        <v>151</v>
      </c>
      <c r="D9" s="12">
        <v>100</v>
      </c>
      <c r="E9" s="5">
        <v>123</v>
      </c>
      <c r="F9" s="13">
        <v>81.5</v>
      </c>
      <c r="G9" s="5" t="s">
        <v>416</v>
      </c>
      <c r="H9" s="13" t="s">
        <v>416</v>
      </c>
    </row>
    <row r="10" spans="1:8" ht="18.600000000000001" customHeight="1" x14ac:dyDescent="0.3">
      <c r="A10" s="62">
        <v>44926</v>
      </c>
      <c r="B10" s="27">
        <v>148</v>
      </c>
      <c r="C10" s="5">
        <v>148</v>
      </c>
      <c r="D10" s="12">
        <v>100</v>
      </c>
      <c r="E10" s="5">
        <v>122</v>
      </c>
      <c r="F10" s="13">
        <v>82.4</v>
      </c>
      <c r="G10" s="5" t="s">
        <v>416</v>
      </c>
      <c r="H10" s="13" t="s">
        <v>416</v>
      </c>
    </row>
    <row r="11" spans="1:8" ht="18.600000000000001" customHeight="1" x14ac:dyDescent="0.3">
      <c r="A11" s="62">
        <v>45291</v>
      </c>
      <c r="B11" s="27">
        <v>144</v>
      </c>
      <c r="C11" s="5">
        <v>144</v>
      </c>
      <c r="D11" s="12">
        <v>100</v>
      </c>
      <c r="E11" s="5">
        <v>35</v>
      </c>
      <c r="F11" s="13">
        <v>24.3</v>
      </c>
      <c r="G11" s="5">
        <v>61</v>
      </c>
      <c r="H11" s="13">
        <v>42.4</v>
      </c>
    </row>
    <row r="12" spans="1:8" ht="18.600000000000001" customHeight="1" x14ac:dyDescent="0.3">
      <c r="A12" s="62">
        <v>45657</v>
      </c>
      <c r="B12" s="27">
        <v>150</v>
      </c>
      <c r="C12" s="5">
        <v>150</v>
      </c>
      <c r="D12" s="12">
        <v>100</v>
      </c>
      <c r="E12" s="5">
        <v>23</v>
      </c>
      <c r="F12" s="13">
        <v>15.3</v>
      </c>
      <c r="G12" s="5">
        <v>61</v>
      </c>
      <c r="H12" s="13">
        <v>40.700000000000003</v>
      </c>
    </row>
  </sheetData>
  <autoFilter ref="A5" xr:uid="{236F8D11-0C41-411E-8CDC-3E3D4CC7081A}"/>
  <mergeCells count="4">
    <mergeCell ref="C4:D4"/>
    <mergeCell ref="E4:F4"/>
    <mergeCell ref="B4:B5"/>
    <mergeCell ref="G4:H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3 0 l V W G 3 w 8 i m A A A A 9 w A A A B I A H A B D b 2 5 m a W c v U G F j a 2 F n Z S 5 4 b W w g o h g A K K A U A A A A A A A A A A A A A A A A A A A A A A A A A A A A h Y 9 L C s I w G I S v U r J v X i J I + Z u C L t x Y E A R x G 9 L Y B t t U m t T 0 b i 4 8 k l e w o l V 3 L m f m G 5 i 5 X 2 + Q D U 0 d X X T n T G t T x D B F k b a q L Y w t U 9 T 7 Y 7 x A m Y C t V C d Z 6 m i E r U s G Z 1 J U e X 9 O C A k h 4 D D D b V c S T i k j h 3 y z U 5 V u Z G y s 8 9 I q j T 6 t 4 n 8 L C d i / x g i O G Z 1 j x j n H F M j k Q m 7 s l + D j 4 G f 6 Y 8 K q r 3 3 f a a F t v F 4 C m S S Q 9 w n x A F B L A w Q U A A I A C A C b f S V 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3 0 l V S i K R 7 g O A A A A E Q A A A B M A H A B G b 3 J t d W x h c y 9 T Z W N 0 a W 9 u M S 5 t I K I Y A C i g F A A A A A A A A A A A A A A A A A A A A A A A A A A A A C t O T S 7 J z M 9 T C I b Q h t Y A U E s B A i 0 A F A A C A A g A m 3 0 l V W G 3 w 8 i m A A A A 9 w A A A B I A A A A A A A A A A A A A A A A A A A A A A E N v b m Z p Z y 9 Q Y W N r Y W d l L n h t b F B L A Q I t A B Q A A g A I A J t 9 J V U P y u m r p A A A A O k A A A A T A A A A A A A A A A A A A A A A A P I A A A B b Q 2 9 u d G V u d F 9 U e X B l c 1 0 u e G 1 s U E s B A i 0 A F A A C A A g A m 3 0 l V 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N C 4 3 X 1 4 m B E k 2 k 7 B P r C G m g A A A A A A g A A A A A A A 2 Y A A M A A A A A Q A A A A p F 4 Q 2 9 r 9 Z R v M F G 7 / n v K M D Q A A A A A E g A A A o A A A A B A A A A D x n 3 Q J T D H m Y 6 w h D c 3 r z L / 1 U A A A A I z e w l y A O 4 a m t y l U 0 k H Q 9 J n f h D M K j Y o G v x p w t a W h s c q Q d I O P t g H b 4 x e 2 o O T U F X Q S N n 0 z O z P Q B a J P Y H o t x o c D P i G P H a R 0 0 e 4 m m W S A 6 g f B e h O 9 F A A A A P s u 0 O C 7 i S x z K Q / a i j C A o c 3 s E J N r < / D a t a M a s h u p > 
</file>

<file path=customXml/itemProps1.xml><?xml version="1.0" encoding="utf-8"?>
<ds:datastoreItem xmlns:ds="http://schemas.openxmlformats.org/officeDocument/2006/customXml" ds:itemID="{A5343936-FB5F-4AEC-AF17-2DD9B910D5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47</vt:i4>
      </vt:variant>
      <vt:variant>
        <vt:lpstr>Intervalli denominati</vt:lpstr>
      </vt:variant>
      <vt:variant>
        <vt:i4>6</vt:i4>
      </vt:variant>
    </vt:vector>
  </HeadingPairs>
  <TitlesOfParts>
    <vt:vector size="53" baseType="lpstr">
      <vt:lpstr>RNF2024</vt:lpstr>
      <vt:lpstr>Tab_1.1</vt:lpstr>
      <vt:lpstr>Tab_1.2 a</vt:lpstr>
      <vt:lpstr>Tab_1.2 b</vt:lpstr>
      <vt:lpstr>Tab_1.2 c</vt:lpstr>
      <vt:lpstr>Tab_1.3</vt:lpstr>
      <vt:lpstr>Tab_1.4 a</vt:lpstr>
      <vt:lpstr>Tab_1.4 b</vt:lpstr>
      <vt:lpstr>Tab_1.5</vt:lpstr>
      <vt:lpstr>Tab_1.6</vt:lpstr>
      <vt:lpstr>Tab_1.7</vt:lpstr>
      <vt:lpstr>Tab_1.8</vt:lpstr>
      <vt:lpstr>Tab_1.9 a</vt:lpstr>
      <vt:lpstr>Tab_1.9 b</vt:lpstr>
      <vt:lpstr>Tab_1.10</vt:lpstr>
      <vt:lpstr>Tab_1.11</vt:lpstr>
      <vt:lpstr>Tab_1.12 a</vt:lpstr>
      <vt:lpstr>Tab_1.12 b</vt:lpstr>
      <vt:lpstr>Tab_1.13 a</vt:lpstr>
      <vt:lpstr>Tab_1.13 b</vt:lpstr>
      <vt:lpstr>Tab_1.13 c</vt:lpstr>
      <vt:lpstr>Tab_1.13 d</vt:lpstr>
      <vt:lpstr>Tab_1.14</vt:lpstr>
      <vt:lpstr>Tab_1.15</vt:lpstr>
      <vt:lpstr>Tab_1.16</vt:lpstr>
      <vt:lpstr>Tab_2.1</vt:lpstr>
      <vt:lpstr>Tab_2.2 a</vt:lpstr>
      <vt:lpstr>Tab_2.2 b</vt:lpstr>
      <vt:lpstr>Tab_2.3</vt:lpstr>
      <vt:lpstr>Tab_2.4 a</vt:lpstr>
      <vt:lpstr>Tab_2.4 b</vt:lpstr>
      <vt:lpstr>Tab_2.4 c</vt:lpstr>
      <vt:lpstr>Tab_3.1</vt:lpstr>
      <vt:lpstr>Tab_3.2 a</vt:lpstr>
      <vt:lpstr>Tab_3.2 b</vt:lpstr>
      <vt:lpstr>Tab_3.2 c</vt:lpstr>
      <vt:lpstr>Tab_3.3</vt:lpstr>
      <vt:lpstr>Tab_3.4</vt:lpstr>
      <vt:lpstr>Tab_3.5 a</vt:lpstr>
      <vt:lpstr>Tab_3.5 b</vt:lpstr>
      <vt:lpstr>Tab_3.5 c</vt:lpstr>
      <vt:lpstr>Tab_3.6</vt:lpstr>
      <vt:lpstr>Tab_3.7</vt:lpstr>
      <vt:lpstr>Tab_3.8 a</vt:lpstr>
      <vt:lpstr>Tab_3.8 b</vt:lpstr>
      <vt:lpstr>Tab_3.8 c</vt:lpstr>
      <vt:lpstr>App</vt:lpstr>
      <vt:lpstr>Avvertenze</vt:lpstr>
      <vt:lpstr>COINVOLGIMENTO_DEL_BOARD</vt:lpstr>
      <vt:lpstr>POLITICHE_RETRIBUTIVE_E_SOSTENIBILITÀ</vt:lpstr>
      <vt:lpstr>RENDICONTAZIONE_NON_FINANZIARIA</vt:lpstr>
      <vt:lpstr>Report</vt:lpstr>
      <vt:lpstr>SOCIETÀ_QUOTATE_ITALIANE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 Della Libera</dc:creator>
  <cp:lastModifiedBy>Eugenia Della Libera</cp:lastModifiedBy>
  <dcterms:created xsi:type="dcterms:W3CDTF">2021-04-21T08:25:38Z</dcterms:created>
  <dcterms:modified xsi:type="dcterms:W3CDTF">2025-08-13T07:36:57Z</dcterms:modified>
</cp:coreProperties>
</file>